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mc:AlternateContent xmlns:mc="http://schemas.openxmlformats.org/markup-compatibility/2006">
    <mc:Choice Requires="x15">
      <x15ac:absPath xmlns:x15ac="http://schemas.microsoft.com/office/spreadsheetml/2010/11/ac" url="https://alluvium.sharepoint.com/sites/NCE107/Shared Documents/General/Natural Capital Economics/Work/2021/0921087_CBA_of_options_for_community_assets/10_Project/2_Design/04_Base case analysis/"/>
    </mc:Choice>
  </mc:AlternateContent>
  <xr:revisionPtr revIDLastSave="28" documentId="8_{66707923-5F91-4A51-8ACF-AF9F1F097598}" xr6:coauthVersionLast="47" xr6:coauthVersionMax="47" xr10:uidLastSave="{CEBCE350-1445-454B-995E-7660D11E886A}"/>
  <bookViews>
    <workbookView xWindow="-110" yWindow="-110" windowWidth="19420" windowHeight="10420" xr2:uid="{219D7A15-22FA-4D3E-BA53-9BF2CB34BD48}"/>
  </bookViews>
  <sheets>
    <sheet name="Contents" sheetId="16" r:id="rId1"/>
    <sheet name="Results - Summary dashboard" sheetId="1" r:id="rId2"/>
    <sheet name="CB_DATA_" sheetId="36" state="veryHidden" r:id="rId3"/>
    <sheet name="Results - Detailed" sheetId="50" r:id="rId4"/>
    <sheet name="Results - Sensitivity analysis" sheetId="40" state="hidden" r:id="rId5"/>
    <sheet name="T1 - Base case" sheetId="15" state="hidden" r:id="rId6"/>
    <sheet name="T2 - AAD by hazard and asset" sheetId="13" state="hidden" r:id="rId7"/>
  </sheets>
  <definedNames>
    <definedName name="_xlnm._FilterDatabase" localSheetId="3" hidden="1">'Results - Detailed'!$B$5:$C$7</definedName>
    <definedName name="CB_7eb480b25fd24cc490897fffbad1222f" localSheetId="2" hidden="1">#N/A</definedName>
    <definedName name="CB_Block_00000000000000000000000000000000" localSheetId="2" hidden="1">"'7.0.0.0"</definedName>
    <definedName name="CB_Block_00000000000000000000000000000000" localSheetId="4" hidden="1">"'7.0.0.0"</definedName>
    <definedName name="CB_Block_00000000000000000000000000000001" localSheetId="2" hidden="1">"'638152640971804692"</definedName>
    <definedName name="CB_Block_00000000000000000000000000000001" localSheetId="4" hidden="1">"'638152605878009997"</definedName>
    <definedName name="CB_Block_00000000000000000000000000000003" localSheetId="2" hidden="1">"'11.1.5046.0"</definedName>
    <definedName name="CB_Block_00000000000000000000000000000003" localSheetId="4" hidden="1">"'11.1.5046.0"</definedName>
    <definedName name="CB_BlockExt_00000000000000000000000000000003" localSheetId="2" hidden="1">"'11.1.2.4.900"</definedName>
    <definedName name="CB_BlockExt_00000000000000000000000000000003" localSheetId="4" hidden="1">"'11.1.2.4.900"</definedName>
    <definedName name="CBWorkbookPriority" localSheetId="2" hidden="1">-2610727689819610</definedName>
    <definedName name="CBx_0cd20eb0882342f88d33f0f2dfd17dbb" localSheetId="2" hidden="1">"'CB_DATA_'!$A$1"</definedName>
    <definedName name="CBx_2c2e9cc951cd4d4ea6c9bb769544ea68" localSheetId="2" hidden="1">"'Assumptions - Likelihood'!$A$1"</definedName>
    <definedName name="CBx_4806ff2cd5124f9ebe0c42adbfece10a" localSheetId="2" hidden="1">"'Assumptions - Value'!$A$1"</definedName>
    <definedName name="CBx_547d866f7c794c8993486b2f9c11bb05" localSheetId="2" hidden="1">"'Assumptions - sensitivity'!$A$1"</definedName>
    <definedName name="CBx_7323610661e94f71b68ca4e9a6c7282d" localSheetId="2" hidden="1">"'Assumptions - Consequences'!$A$1"</definedName>
    <definedName name="CBx_80522571965f4ad98514696f07ec9ee3" localSheetId="2" hidden="1">"'Base case model'!$A$1"</definedName>
    <definedName name="CBx_9eea403c1e2f46358b0c998e7ed8f562" localSheetId="2" hidden="1">"'Results'!$A$1"</definedName>
    <definedName name="CBx_Sheet_Guid" localSheetId="2" hidden="1">"'0cd20eb0-8823-42f8-8d33-f0f2dfd17dbb"</definedName>
    <definedName name="CBx_Sheet_Guid" localSheetId="4" hidden="1">"'9eea403c-1e2f-4635-8b0c-998e7ed8f562"</definedName>
    <definedName name="CBx_SheetRef" localSheetId="2" hidden="1">CB_DATA_!$A$14</definedName>
    <definedName name="CBx_SheetRef" localSheetId="4" hidden="1">CB_DATA_!$G$14</definedName>
    <definedName name="CBx_StorageType" localSheetId="2" hidden="1">2</definedName>
    <definedName name="CBx_StorageType" localSheetId="4" hidden="1">2</definedName>
    <definedName name="Consequences">#REF!</definedName>
    <definedName name="Exposure">#REF!</definedName>
    <definedName name="Likelihood_High">#REF!</definedName>
    <definedName name="Likelihood_low">#REF!</definedName>
    <definedName name="Likelihood_Mid">#REF!</definedName>
    <definedName name="Sensitivity_value">#REF!</definedName>
    <definedName name="Slicer_Council">#N/A</definedName>
  </definedNames>
  <calcPr calcId="191029"/>
  <pivotCaches>
    <pivotCache cacheId="96"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5" l="1"/>
  <c r="E16" i="15"/>
  <c r="D14" i="15"/>
  <c r="D15" i="15"/>
  <c r="C14" i="15"/>
  <c r="C16" i="15"/>
  <c r="E14" i="15"/>
  <c r="D16" i="15"/>
  <c r="C15" i="15"/>
  <c r="P2" i="36"/>
  <c r="D38" i="1" l="1"/>
  <c r="E38" i="1"/>
  <c r="D37" i="1"/>
  <c r="D39" i="1"/>
  <c r="E37" i="1"/>
  <c r="C37" i="1"/>
  <c r="E39" i="1"/>
  <c r="C39" i="1"/>
  <c r="C38" i="1"/>
  <c r="C20" i="15" l="1"/>
  <c r="D20" i="15"/>
  <c r="E20" i="15"/>
  <c r="C21" i="15"/>
  <c r="C22" i="15" s="1"/>
  <c r="D21" i="15"/>
  <c r="D22" i="15" s="1"/>
  <c r="E21" i="15"/>
  <c r="E22" i="15" s="1"/>
  <c r="G11" i="36"/>
  <c r="F37" i="13"/>
  <c r="R35" i="13"/>
  <c r="S30" i="13"/>
  <c r="H35" i="13"/>
  <c r="J34" i="13"/>
  <c r="O36" i="13"/>
  <c r="S35" i="13"/>
  <c r="G32" i="13"/>
  <c r="O27" i="13"/>
  <c r="S36" i="13"/>
  <c r="J27" i="13"/>
  <c r="Q30" i="13"/>
  <c r="L34" i="13"/>
  <c r="K33" i="13"/>
  <c r="S28" i="13"/>
  <c r="M34" i="13"/>
  <c r="L31" i="13"/>
  <c r="S33" i="13"/>
  <c r="R34" i="13"/>
  <c r="O30" i="13"/>
  <c r="R29" i="13"/>
  <c r="L32" i="13"/>
  <c r="N30" i="13"/>
  <c r="I28" i="13"/>
  <c r="G36" i="13"/>
  <c r="P36" i="13"/>
  <c r="H28" i="13"/>
  <c r="P33" i="13"/>
  <c r="N38" i="13"/>
  <c r="G33" i="13"/>
  <c r="G35" i="13"/>
  <c r="N34" i="13"/>
  <c r="L30" i="13"/>
  <c r="O29" i="13"/>
  <c r="M37" i="13"/>
  <c r="F27" i="13"/>
  <c r="K29" i="13"/>
  <c r="R30" i="13"/>
  <c r="L28" i="13"/>
  <c r="Q34" i="13"/>
  <c r="H32" i="13"/>
  <c r="F34" i="13"/>
  <c r="Q38" i="13"/>
  <c r="H31" i="13"/>
  <c r="H38" i="13"/>
  <c r="L33" i="13"/>
  <c r="R32" i="13"/>
  <c r="P35" i="13"/>
  <c r="G31" i="13"/>
  <c r="Q37" i="13"/>
  <c r="P30" i="13"/>
  <c r="L38" i="13"/>
  <c r="I27" i="13"/>
  <c r="J36" i="13"/>
  <c r="O33" i="13"/>
  <c r="O35" i="13"/>
  <c r="S27" i="13"/>
  <c r="J33" i="13"/>
  <c r="P37" i="13"/>
  <c r="Q31" i="13"/>
  <c r="M32" i="13"/>
  <c r="H37" i="13"/>
  <c r="N32" i="13"/>
  <c r="R38" i="13"/>
  <c r="J38" i="13"/>
  <c r="I35" i="13"/>
  <c r="K35" i="13"/>
  <c r="S31" i="13"/>
  <c r="R28" i="13"/>
  <c r="O31" i="13"/>
  <c r="K34" i="13"/>
  <c r="H34" i="13"/>
  <c r="M27" i="13"/>
  <c r="K28" i="13"/>
  <c r="K32" i="13"/>
  <c r="L27" i="13"/>
  <c r="P27" i="13"/>
  <c r="M30" i="13"/>
  <c r="Q32" i="13"/>
  <c r="J32" i="13"/>
  <c r="R31" i="13"/>
  <c r="M36" i="13"/>
  <c r="L46" i="1" l="1"/>
  <c r="R53" i="1"/>
  <c r="F45" i="1"/>
  <c r="Q52" i="1"/>
  <c r="P49" i="1"/>
  <c r="P48" i="1"/>
  <c r="O51" i="1"/>
  <c r="E50" i="1"/>
  <c r="F50" i="1"/>
  <c r="L53" i="1"/>
  <c r="F46" i="1"/>
  <c r="M45" i="1"/>
  <c r="K54" i="1"/>
  <c r="Q46" i="1"/>
  <c r="N47" i="1"/>
  <c r="N48" i="1"/>
  <c r="G54" i="1"/>
  <c r="E51" i="1"/>
  <c r="O55" i="1"/>
  <c r="R51" i="1"/>
  <c r="G45" i="1"/>
  <c r="R46" i="1"/>
  <c r="N53" i="1"/>
  <c r="P56" i="1"/>
  <c r="R48" i="1"/>
  <c r="J45" i="1"/>
  <c r="L56" i="1"/>
  <c r="Q47" i="1"/>
  <c r="O54" i="1"/>
  <c r="F48" i="1"/>
  <c r="R45" i="1"/>
  <c r="N45" i="1"/>
  <c r="F49" i="1"/>
  <c r="J52" i="1"/>
  <c r="F52" i="1"/>
  <c r="R54" i="1"/>
  <c r="Q53" i="1"/>
  <c r="O45" i="1"/>
  <c r="J55" i="1"/>
  <c r="E46" i="1"/>
  <c r="P52" i="1"/>
  <c r="G55" i="1"/>
  <c r="E53" i="1"/>
  <c r="N54" i="1"/>
  <c r="R49" i="1"/>
  <c r="G50" i="1"/>
  <c r="K50" i="1"/>
  <c r="D52" i="1"/>
  <c r="N49" i="1"/>
  <c r="D51" i="1"/>
  <c r="O48" i="1"/>
  <c r="H52" i="1"/>
  <c r="H50" i="1"/>
  <c r="H56" i="1"/>
  <c r="Q50" i="1"/>
  <c r="P50" i="1"/>
  <c r="E52" i="1"/>
  <c r="D50" i="1"/>
  <c r="G52" i="1"/>
  <c r="M53" i="1"/>
  <c r="L55" i="1"/>
  <c r="L49" i="1"/>
  <c r="E47" i="1"/>
  <c r="F51" i="1"/>
  <c r="F56" i="1"/>
  <c r="K53" i="1"/>
  <c r="K51" i="1"/>
  <c r="D45" i="1"/>
  <c r="G48" i="1"/>
  <c r="N51" i="1"/>
  <c r="K49" i="1"/>
  <c r="Q48" i="1"/>
  <c r="D54" i="1"/>
  <c r="L52" i="1"/>
  <c r="Q49" i="1"/>
  <c r="L50" i="1"/>
  <c r="D56" i="1"/>
  <c r="P55" i="1"/>
  <c r="M46" i="1"/>
  <c r="Q56" i="1"/>
  <c r="O53" i="1"/>
  <c r="H48" i="1"/>
  <c r="F11" i="36"/>
  <c r="E11" i="36"/>
  <c r="D11" i="36"/>
  <c r="C11" i="36"/>
  <c r="B11" i="36"/>
  <c r="A11" i="36"/>
  <c r="G37" i="13"/>
  <c r="N28" i="13"/>
  <c r="R33" i="13"/>
  <c r="N31" i="13"/>
  <c r="K31" i="13"/>
  <c r="S37" i="13"/>
  <c r="L35" i="13"/>
  <c r="E32" i="13"/>
  <c r="G29" i="13"/>
  <c r="O37" i="13"/>
  <c r="E35" i="13"/>
  <c r="P38" i="13"/>
  <c r="H27" i="13"/>
  <c r="N33" i="13"/>
  <c r="M31" i="13"/>
  <c r="J37" i="13"/>
  <c r="E38" i="13"/>
  <c r="G34" i="13"/>
  <c r="I34" i="13"/>
  <c r="J28" i="13"/>
  <c r="N35" i="13"/>
  <c r="F38" i="13"/>
  <c r="I33" i="13"/>
  <c r="P28" i="13"/>
  <c r="E28" i="13"/>
  <c r="K27" i="13"/>
  <c r="F29" i="13"/>
  <c r="O38" i="13"/>
  <c r="P32" i="13"/>
  <c r="L36" i="13"/>
  <c r="H33" i="13"/>
  <c r="M38" i="13"/>
  <c r="F30" i="13"/>
  <c r="I32" i="13"/>
  <c r="I30" i="13"/>
  <c r="M33" i="13"/>
  <c r="Q36" i="13"/>
  <c r="I29" i="13"/>
  <c r="F36" i="13"/>
  <c r="F32" i="13"/>
  <c r="F33" i="13"/>
  <c r="Q35" i="13"/>
  <c r="S34" i="13"/>
  <c r="P31" i="13"/>
  <c r="H36" i="13"/>
  <c r="J29" i="13"/>
  <c r="M29" i="13"/>
  <c r="J31" i="13"/>
  <c r="S38" i="13"/>
  <c r="O32" i="13"/>
  <c r="Q29" i="13"/>
  <c r="S29" i="13"/>
  <c r="P29" i="13"/>
  <c r="Q28" i="13"/>
  <c r="J35" i="13"/>
  <c r="M35" i="13"/>
  <c r="E30" i="13"/>
  <c r="Q27" i="13"/>
  <c r="G30" i="13"/>
  <c r="E34" i="13"/>
  <c r="N36" i="13"/>
  <c r="R37" i="13"/>
  <c r="I31" i="13"/>
  <c r="F31" i="13"/>
  <c r="N37" i="13"/>
  <c r="K38" i="13"/>
  <c r="O34" i="13"/>
  <c r="H30" i="13"/>
  <c r="K36" i="13"/>
  <c r="I36" i="13"/>
  <c r="G38" i="13"/>
  <c r="S32" i="13"/>
  <c r="F28" i="13"/>
  <c r="E27" i="13"/>
  <c r="G27" i="13"/>
  <c r="R36" i="13"/>
  <c r="K30" i="13"/>
  <c r="I37" i="13"/>
  <c r="H29" i="13"/>
  <c r="K37" i="13"/>
  <c r="O28" i="13"/>
  <c r="M28" i="13"/>
  <c r="I38" i="13"/>
  <c r="L29" i="13"/>
  <c r="Q33" i="13"/>
  <c r="P34" i="13"/>
  <c r="N29" i="13"/>
  <c r="F35" i="13"/>
  <c r="L37" i="13"/>
  <c r="N27" i="13"/>
  <c r="G28" i="13"/>
  <c r="J30" i="13"/>
  <c r="R27" i="13"/>
  <c r="O56" i="1" l="1"/>
  <c r="Q55" i="1"/>
  <c r="H49" i="1"/>
  <c r="R52" i="1"/>
  <c r="Q51" i="1"/>
  <c r="F54" i="1"/>
  <c r="G47" i="1"/>
  <c r="O47" i="1"/>
  <c r="K46" i="1"/>
  <c r="D47" i="1"/>
  <c r="N46" i="1"/>
  <c r="J48" i="1"/>
  <c r="L47" i="1"/>
  <c r="L45" i="1"/>
  <c r="H55" i="1"/>
  <c r="H47" i="1"/>
  <c r="G49" i="1"/>
  <c r="N50" i="1"/>
  <c r="M54" i="1"/>
  <c r="H53" i="1"/>
  <c r="N52" i="1"/>
  <c r="K45" i="1"/>
  <c r="L54" i="1"/>
  <c r="Q54" i="1"/>
  <c r="G46" i="1"/>
  <c r="E45" i="1"/>
  <c r="P45" i="1"/>
  <c r="K47" i="1"/>
  <c r="D53" i="1"/>
  <c r="K52" i="1"/>
  <c r="R47" i="1"/>
  <c r="J49" i="1"/>
  <c r="K56" i="1"/>
  <c r="H51" i="1"/>
  <c r="O49" i="1"/>
  <c r="F55" i="1"/>
  <c r="J51" i="1"/>
  <c r="D48" i="1"/>
  <c r="G51" i="1"/>
  <c r="D49" i="1"/>
  <c r="R56" i="1"/>
  <c r="E49" i="1"/>
  <c r="M50" i="1"/>
  <c r="E55" i="1"/>
  <c r="L51" i="1"/>
  <c r="R55" i="1"/>
  <c r="M47" i="1"/>
  <c r="J54" i="1"/>
  <c r="K48" i="1"/>
  <c r="F47" i="1"/>
  <c r="J56" i="1"/>
  <c r="L48" i="1"/>
  <c r="M52" i="1"/>
  <c r="M56" i="1"/>
  <c r="J50" i="1"/>
  <c r="N56" i="1"/>
  <c r="P46" i="1"/>
  <c r="J46" i="1"/>
  <c r="N55" i="1"/>
  <c r="G53" i="1"/>
  <c r="F53" i="1"/>
  <c r="M49" i="1"/>
  <c r="J47" i="1"/>
  <c r="D55" i="1"/>
  <c r="M48" i="1"/>
  <c r="H54" i="1"/>
  <c r="H45" i="1"/>
  <c r="P53" i="1"/>
  <c r="J53" i="1"/>
  <c r="H46" i="1"/>
  <c r="O46" i="1"/>
  <c r="Q45" i="1"/>
  <c r="P51" i="1"/>
  <c r="P47" i="1"/>
  <c r="K55" i="1"/>
  <c r="G56" i="1"/>
  <c r="M55" i="1"/>
  <c r="R50" i="1"/>
  <c r="O50" i="1"/>
  <c r="O52" i="1"/>
  <c r="M51" i="1"/>
  <c r="P54" i="1"/>
  <c r="E54" i="1"/>
  <c r="D46" i="1"/>
  <c r="E56" i="1"/>
  <c r="E48" i="1"/>
  <c r="E33" i="13"/>
  <c r="E37" i="13"/>
  <c r="E29" i="13"/>
  <c r="E31" i="13"/>
  <c r="E36" i="13"/>
  <c r="I48" i="1" l="1"/>
  <c r="I51" i="1"/>
  <c r="I54" i="1"/>
  <c r="I45" i="1"/>
  <c r="I55" i="1"/>
  <c r="I46" i="1"/>
  <c r="I52" i="1"/>
  <c r="I50" i="1"/>
  <c r="I53" i="1"/>
  <c r="I47" i="1"/>
  <c r="I49" i="1"/>
  <c r="I56" i="1"/>
  <c r="T27" i="13"/>
  <c r="U27" i="13" l="1"/>
  <c r="U28" i="13"/>
  <c r="U29" i="13"/>
  <c r="U37" i="13"/>
  <c r="U36" i="13"/>
  <c r="U35" i="13"/>
  <c r="U34" i="13"/>
  <c r="U33" i="13"/>
  <c r="U32" i="13"/>
  <c r="U31" i="13"/>
  <c r="U38" i="13"/>
  <c r="U30" i="13"/>
  <c r="T35" i="13"/>
  <c r="T34" i="13"/>
  <c r="T33" i="13"/>
  <c r="T32" i="13"/>
  <c r="T31" i="13"/>
  <c r="T38" i="13"/>
  <c r="T30" i="13"/>
  <c r="T37" i="13"/>
  <c r="T29" i="13"/>
  <c r="T36" i="13"/>
  <c r="T28" i="13"/>
</calcChain>
</file>

<file path=xl/sharedStrings.xml><?xml version="1.0" encoding="utf-8"?>
<sst xmlns="http://schemas.openxmlformats.org/spreadsheetml/2006/main" count="6299" uniqueCount="149">
  <si>
    <t>Base case</t>
  </si>
  <si>
    <t>Low</t>
  </si>
  <si>
    <t>Mid</t>
  </si>
  <si>
    <t>Council</t>
  </si>
  <si>
    <t>Hazard</t>
  </si>
  <si>
    <t>High</t>
  </si>
  <si>
    <t>Bushfires</t>
  </si>
  <si>
    <t>Heatwaves</t>
  </si>
  <si>
    <t>Inland flooding</t>
  </si>
  <si>
    <t>Buildings</t>
  </si>
  <si>
    <t>Roads</t>
  </si>
  <si>
    <t>Drainage</t>
  </si>
  <si>
    <t>Baseline</t>
  </si>
  <si>
    <t>AAD - Low</t>
  </si>
  <si>
    <t>Values</t>
  </si>
  <si>
    <t>Sum of AAD - Low</t>
  </si>
  <si>
    <t>Positive error</t>
  </si>
  <si>
    <t>Negative error</t>
  </si>
  <si>
    <t>Base case damage estimates from climate hazards in greater Melbourne</t>
  </si>
  <si>
    <t>Contents List</t>
  </si>
  <si>
    <t>Natural assets</t>
  </si>
  <si>
    <t>Scenario</t>
  </si>
  <si>
    <t>Melton City Council</t>
  </si>
  <si>
    <t>City of Maribyrnong</t>
  </si>
  <si>
    <t>Coastal flooding</t>
  </si>
  <si>
    <t>Nearer future</t>
  </si>
  <si>
    <t>More distant future</t>
  </si>
  <si>
    <t>Asset category</t>
  </si>
  <si>
    <t>Brimbank City Council</t>
  </si>
  <si>
    <t>City of Hume</t>
  </si>
  <si>
    <t>Hobsons Bay City Council</t>
  </si>
  <si>
    <t>Moonee Valley City Council</t>
  </si>
  <si>
    <t>Wyndham City</t>
  </si>
  <si>
    <t>AAD - Mid</t>
  </si>
  <si>
    <t>AAD - High</t>
  </si>
  <si>
    <t>Sum of AAD - High</t>
  </si>
  <si>
    <t>Sum of AAD - Mid</t>
  </si>
  <si>
    <t>Range</t>
  </si>
  <si>
    <t>Banyule City Council</t>
  </si>
  <si>
    <t>City of Manningham</t>
  </si>
  <si>
    <t>City of Whittlesea</t>
  </si>
  <si>
    <t>Nillumbik Shire</t>
  </si>
  <si>
    <t>City of Melbourne</t>
  </si>
  <si>
    <t>Yarra City Council</t>
  </si>
  <si>
    <t>City of Darebin</t>
  </si>
  <si>
    <t>Bass Coast Shire Council</t>
  </si>
  <si>
    <t>Cardinia Shire Council</t>
  </si>
  <si>
    <t>City of Casey</t>
  </si>
  <si>
    <t>Frankston City Council</t>
  </si>
  <si>
    <t>Mornington Peninsula Shire Council</t>
  </si>
  <si>
    <t>Greater Dandenong Council</t>
  </si>
  <si>
    <t>City of Kingston</t>
  </si>
  <si>
    <t>Bayside City Council</t>
  </si>
  <si>
    <t>City of Port Phillip</t>
  </si>
  <si>
    <t>Knox City Council</t>
  </si>
  <si>
    <t>Maroondah City Council</t>
  </si>
  <si>
    <t>Whitehorse City Council</t>
  </si>
  <si>
    <t>Yarra Ranges Council</t>
  </si>
  <si>
    <t>City of Monash</t>
  </si>
  <si>
    <t>City of Boroondara</t>
  </si>
  <si>
    <t>City of Stonnington</t>
  </si>
  <si>
    <t>City of Glen Eira</t>
  </si>
  <si>
    <t>Built assets in open space</t>
  </si>
  <si>
    <t>Present day</t>
  </si>
  <si>
    <r>
      <t>Nearer future (</t>
    </r>
    <r>
      <rPr>
        <sz val="11"/>
        <color theme="1"/>
        <rFont val="Heebo"/>
      </rPr>
      <t>~</t>
    </r>
    <r>
      <rPr>
        <sz val="11"/>
        <color theme="1"/>
        <rFont val="Calibri"/>
        <family val="2"/>
      </rPr>
      <t>2050)</t>
    </r>
  </si>
  <si>
    <t>More distant future (~2100)</t>
  </si>
  <si>
    <t>Nearer future (~2050)</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</si>
  <si>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</si>
  <si>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</si>
  <si>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</si>
  <si>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</si>
  <si>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</si>
  <si>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</si>
  <si>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</si>
  <si>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</si>
  <si>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</si>
  <si>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</si>
  <si>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</si>
  <si>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</si>
  <si>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0cd20eb0-8823-42f8-8d33-f0f2dfd17dbb</t>
  </si>
  <si>
    <t>CB_Block_0</t>
  </si>
  <si>
    <t>㜸〱敤㕣㕢㜰㈴搷㔹㥥敥戹㘸㝡㈴慤攴搵晡戲ㅢ挷㔶㘲㍢㜶慣捤㜸戵戶散搸㘱㔹㜴昱摥愲㕤挹㉢敤㥡㐰挸㙣㙢收戴搴摥改ㅥ戹扢㐷扢㑡㕣㘵㈷㌱㠱㈲㐰㠲㐹㈵ㄸっㄸ㔳㔰挵㑢㠰㤷㤰㐰㕥愸愲㡡㑢㌹㔵㍣㠴〷慡㜸㜰㔲ㄴ㍣㐰㔱㕢挵㑢ㅥ㔲ㄵ扥敦敦敥㤹㥥ㄹ㑤㑢ㅥ摢㈰㔳㙡慤㡥㑥㥦㕢㥦昳摦捦晦㥦戳ㄹ㉤㤳挹晣〴て晦昲挹㌱㜳昷捡戶ㅦ㈸愷㍣摦愸搷㔵㌵戰ㅢ慥㕦㥥昵㍣㜳㝢搱昶㠳㉣ㅡㄴ㉡㌶敡晤㝣挵户㍦慢㡡㤵㉤攵昹㘸㤴捦㘴㡡㐵㐳㐷㍤〷攱敦㜸晣㘲戰搷㐸づ挹敡晣摣搲摡㜳ㄸ㜵㈵㘸㜸敡昸攴搵戰敦愹改改昲㜴㜹收挴㘳㡦㤷㑦ㅣ㥦㥣㙦搶㠳愶愷㑥戹慡ㄹ㜸㘶晤昸攴㜲㜳慤㙥㔷㍦愹戶㔷ㅢ搷㤵㝢㑡慤㥤㜸㜴捤㝣散攳搳㡦捤捣㔸㑦㍥昹昱ㄱ㝣㍡㜳㘹㝥㙥搹㔳㤶晦㉥㡤㤹攷㤴ㅦ㕢㔰㔵㥢㙢㔳捡戳摤昵昲晣ㅣ晥㈵收㡦户㈷捡㉢ㅢ㑡〵晣戴昲㤴㕢㔵扥㠱㡥挳捥慣敦㌷㥤㑤〲捦㜰捥㘰愹㔵搳て昲捥扣慡搷つ㈷ㅥ戵攸㉣〱㜶㜵㜳㝢挴㔹㔱慥㙦〷昶㤶ㅤ㙣ㄷ㥣㔵っ㔴ㅢ㜵慥昸敡戲改慥慢㑢愶愳昲捥搹愶㕤换㠵㑦㈶晢㘰㍣㐴㜲㘲戲晣昲慣敦捣㙦㤸㥥捣挸㈷㘰㔲摡㥥昱慡㥤㙤敦敢㍦㉥愷㉥㕦攰㤸て昴㙦㠷㥡慢愶搷㙡㌹搵扦㘵戴昸捥ㄹ㍣搲扦㝤〲㐶㥤㝤㍥摡扦㡦㠰戲戳戵㌶ㅣ搱户㐰ㄴ㡢㌱ち㑣㠶㤸ㄴ㤹㄰㠱㐶㠹挹㌰㤳ㄱ㈴㕡敥扦挱㈵挹㡥慣搲㉢愶㕥㔹搳㉢㔵扤㔲搳㉢㑡慦㔸㝡㘵㕤慦㙣攸ㄵ㕢慦㍣愷㔷慥愳㑤晣ㄴ㠷㠶昴攸㜹改敦㍦昱挶て㘶㑡㤷㕥㥥扡昵捤ぢ扦㜹晦挸挸㈱㌴㝡㈶㥡搴㠲㘷摥〰愹戵愹昸㘴昹〴㝦㜶攷ち㌰㠵㌵㘳㍤㘱㑤㑦搷㘶㑥㤸㡦㥡㜹㉥㉢〵昹ㅤ㠴㌲㡥戶㈳搶戳戶㕢㙢摣㄰摣摤㍤㘷晡慡つ戸愹愸㙥慥搱㜴㙢晥〷㜶慥㕣〹捣㐰ㅤ敢慥㙢て搲搳㙤〵㙣愵㝣昹摥㍤摤摤慥㥡昵愶㥡扤㘹㠷搵ㅦ散慡㜶㤶扤挶㕡晦摡㌳㥥㝡扥㔵摢㌳愳㔹〸戵㉤ㄹ扢㘷㤵㘱㔵㌸慦挹昹㡤㠶慦㕣㤹摥㤴戳㙣㔷慦㉢㙦㐵㔱㈴慡㥡㉣昵㜶㔶㐵㕣㍦戵攴㘲愱攰搶摡㠷㤳愵搶搳㌷〳㌰戳慡㘱扥㥢捡ぢ戶㔷捤戵扡扡愳愳㐹昸㑤㔴ㅣ敤㈸㍥搳愸㌶晤昹㠶ㅢ㜸㡤㝡㘷捤㙣㙤换㠴愴愹㕤㙣搴㔴㉥㤷ㄱ愱〰㠱㥢捤㙡㕡收攱晥扣㈰㠸㐸愰㤸㡣㝣㔷㈷搹㤵㉦㘳㜵㔸㐵㕤㤱㈶昵晢㜷ㄹ㡣昳ㄵㄹ㤳挲㠱㠹㌵㔱㝦昰愳て敤㌲㙣ぢ㜳敦㙤㘳㕤㥦㠸㔶晦昴㤶㜲㠳㜳愶㕢慢㉢㉦㔵晢㘹㥣㤱㌱㠶㈴㝦ぢ〲愱㉦昴愸敡戴㥢摡㜶晥㠶㕤ぢ㌶ちㅢ捡㕥摦〸㔰〶つ㔹㉣ㄲ戴㍤㡦㜱ㅢ㡡㡣挳㑣㈶㤰㤴㑡㤹挲ㄱ㌶㉡㤴昰㘴昲㤴㑥㈹扣摣㈱挸搹慦㠳㤷㐷慣㌳㜶㍤㔰愱㔰ㅥ戳㠰㤱㔰慢〹晡㐶㐹愲㥥㔹つㄵ挶ㄱ㙢ㅥ㔴㙡摡㙥戰摤收摢ㅥ㉥〹㠹攸㐰ㄶ散㍢㔹㐰㔱搰㈹て㔲㜸つ㐴搳㈵つ搲ㅢ㈷㠸㠸㙣㤰愲搹㌱㜲㈷㤱戱㝤㡡㡣㐰晢㈴ㄱ戲昵㠹晥㌲㠲挴摥㑢愴散搴㤷ㅦて愴搹㑥戶㝣㈸捤㙥〷攰㡣㍢㤸摣挹攴㉥㈶㐷㤱㘸晦〶〹㐷㈹㠷㝣攷㘳㝣〰敦挶摤㑣㍥㠸〴昲挹愰捣㠹㐴ㄵ㙤愸扤搸㤱㙣㌷ち㍢㔹㡣攲㔰ㄴ搱㌲㙥搹㤹愳㡥㈰㍡戲㍡昷㠷慥捤㠹㡥晤㐸㝦摡㑣㉥㠷ㄴ㤹搲㌴戹搶㕤㥡㈶〱挱愶〳敡慤㝢搱搵㤸㘴昲㈱㈴㈵攳挳㑣愱㕣㘸昰敥捤愲愷㐹昹扥㌰㡢㐲㘳㘸㐰〵ㅦㄱ㌲户〰㈹㐲慥㘷晢㜲㘰㐳搳ㅣ㥣戲摥昷㌶昴昱晥晣ㅤ㈱扤㑢㙦ㅥ攸ㅤ晡㡢摥愶ㄵ㝤ㅦ搸㑢晢㤷扥㍡收〱㔴ㅢㅦ㘱昲㈰㤲㉥ㅤ挳摤昷摢昵ㄴ㠸㔹散㈴㌰㜷㤸㕥ㄷ戱㜲㔷户㌷㤵㘸愰ㄱ㙢搵昴搶㔵〰て挶昹〵搸挲つ捦㔳㜵㙣㙡㙢㔲挰晤换㥤㥤㠵晥ㄹ慦攱戰晣挰㐶昶摦ㄷ㡡㈱㤷搳戳㤹㉥ㅢ㌹挵搶㑣昸㥣ㄲ㤴㐳ㅤ晣㘸㝦㈱㤱攸搴㐹㕥散㤷扥扦㍣㤰㈴〳㐸㤲㡦〲慣挶挳㐸㈰㈵戴㝦敡㉢㔱㡥戳搹挷愴㔹愷挵㑡て㕦捡敥愴换㠷搸㈳㐷㠶㐳㠷敤ㅣ晣〷晥愸戳㘲㍢㉤㘱㌱散㉣㉢慦ち摦㠲㕤㔷愵搰㉤㑢㔱㜳㈰㉢摥㈷戲㈲㥢敤搹㑦愷昸搷㠴㑥扡愴㐴㉡户愷㔶愶散挵摢㐴㐵㌷㈴㠵㑡㡡㙢愸㈵㠱㐸㜹㙣㝢㈰㘲〶㄰㌱㡦〰㜰挶〹㈶搳㑣㑥㈲挹㝦て㤲㘶慦㠰㘷㌸㙣㘸㡢㉥敤㑡㈵㔳㈴ㅡ挴㐵昸㘶㕦㘱㌵挳捦㍣捥攴〹㈴㕤收てㅤ㤰㈹㠴㈸㈸㑦㄰愲㠴㌱慣慢戶扡㐱ㅡ㌸㘴㈱戰㌴摦昴㠳㠶挳挸搲愸戵搰戸搴〸ㄶ㙣㝦ㄳ㤱愸〹㉢捡㍣扢愱㕣㔰㤷〷摢愷慢慣戱戹愹㙡㠶戵搲㘸㐲戴㥤㕦搸てㅢ㜳㠰〳戶愴散捤㜵つ捦㘰晢㘳っ愱〱搲攲㙦愵㌷㜶㑦摥㙦㙥晡挶摡㄰㕤戵㠳扡ㅡ戶㐲愶㘳扥㘸〱㡡㠸ㅣ搴㠶慣搵つ㑦愹㠵㔱敢慣㘷搷敡戶慢㠸っ搸㤸っ搶㉤慡㜵㐴〹㤶ㅢ㡣〱㌶摣㔱㙢搵㌳㕤㝦搳㘴㐰㜱晢㜰挷㥢㠴㐵昲搶㥣敤晡昸㡣㘰㤱昹㌱㙢㘵愳㜱〳ㄱ摢愶攳㥥㌵㌷晤㝤㠱ㄵㄲ㝤昸〸㙡㌴㕤搳㜵慤愸ㄷ〷挵て㌷攴㤹っ㜹㉦挷㐴㜰㤵挹搳㘷㥥愲扤㘹搷㐷㌱ㅡ摡改㥣搳〸愲㐷慤挲㙣慡ㄴ㈶愷ㅡ㑦戲捦㔳㐸㉥㥣扤㜲扥ㅤ㤹㝢㐷㌱敢㍣扤晣㈹㌲㕥挸愲ㄵ〸愱㡦敥㔰㐸㉡㉣㈳攵㠰〳㠱㜱扥㜵㤳㕦挹㤲㌶愴扥㐳敤散ㄹ㐴㤲㐶慣㐵㜳㑤搵ㄱ㡦㜶捣攰㔰昸㐲㌳搶㌱敢㝥㔴㌷摦㜰ㅣ㤳愴㐵戲㕣愹㥡愴攰搹㘶搰戸㘸扢㠶㠵㐴攸㉦㉡㌲㙦愲挸扣㈹㐵㈳搶㘵㠶〶㈵捦戱ㅡ敢愶㘷〷ㅢ㡥㕤㉤昲㠵攱扢㝤㐱㤳㘰㜲㑡摥昸㠹㘵挶㘴㤷㌵㝦〵㈶㥢㕦〶扡换㤰愳〴ㅤ搱て捡搵戵〲㝥戴〱ㅤ㑢㄰㌰攲㈹㌵㝥ち愳攵攵㜴〴㐴㡥㍣户攲㌳ㄸ户㕥㐴㐹㈸㠴㠸昵ㄴㄲ㠱㔷㌰㈱攴改攲㉥㔸㔷㕣㍢〰昶㠸戱㌳㜶戰攰〳攵㐸㤰㤵敤敤㌱挱㙡愲搳㔴㑢㉢摣摢㕢搵愱㈶敥改慤㑦敡㡤晢㜷愸づ㌵㑡㐲㤱散搶㐸㌴换づ㜳摣㑦慡㐶ㄳ挵ㅤ㙢ㅢ㉤捤㙤摡㠶㍢愵挸㍢㔰㑣㐲㌳ㄹ攳愷㠵㔰㄰攸㡤㜴ㄴ㝤昶改攴㤱㠸搸搰〶㈸㔱㑦㠵㘵愳㔱㐸昰㍣㡥㥤搴㔴㈹㝡〳㝦ㅦ㡡戲㑢捤愰愳挶扣㌹ㄱ搵捣搶敢㑢㉥慣㠴慡改搵昶〹㑢㘳㙤愱㠶ㄱ敥ㅣ㔴晢㠷攰㑤㌰㘲挴㠶っ㡢愴昸㠱挱㠶㘰慥㐴㐴㤵搶搹㈸㐱摤㉡㉥昲敤愲㌲㕤挱挰㑡㔰㕢㔰㕢㘲㠶戵㉤昹〹改搰摡㉤㡡ㅣ㌵慣搹㌵ㅦ㉡㍤愰ㅣ㡦㜲挲攰㠶㜵㤹㙥㈹ㅣ㘲㠰搸㡤㜲换搵〰愱摤搶〰摣ㄹ散ㅦ散〰㈲㘱攸㠴搶ㄹ㈵㘸㈱㠵㜰㍢ㄷ㐱摥ㄹ㄰愳㄰愴㤶㍣晦㜵㕡晢敤㔷昹晣挹改㑣㥣㠹㤸㠸攱慥ㄴ敢〱挸㑤㐶㈶挹㐵ㄳ㜱挰㍣㤴㙣㈲戴㐶攲㌲㥡ㄸ愳㌴昹扣〰愷㜸ㄸ换ㅡ㈳摢搴㜱捥㉤戰愱㑤敢摢㠷慣昳㙥戵摥慣㈹㔱挵戱慣ㄶ㡤扣㉦昰㈵㐷〰㐳㙥㑡㠱㑢〴㤴昳搸㑡㜱挹㐴搲攰㜶户㜱ㅡ摤㐵挸㘱㡣㔰昵㌱〰㤹攲㤶㤳㠰㔸捦㌹〵摡㠷㠷摢〷ㄸ攴昰ㅣ㐴㕡㑦ㄱ㘵搹㈲捥攳戵愲挸挲㙤㠹㘶㡢㡤挵〶㙤昶㐴搱㌹㍢㉣摡ㄷ㌸挲㍡㐳㠱㔷㈸挰ㄸㄹ㤰㍢㌸㐸收㔶ㄴ摤扤昵愲扣㘶㙥〱ㄵ㠲〱㡤㌱㕥敥㠲㌲㠰㉡ㄸ㠹〶户摥戶扡㌵㐶㝦㘹㜹ㅢ戳㐸㌴㠶㠱㘹搰愲㘵㘸攰捣㈳扦扢㠱㜳㉦㕡愵㐴㐸㤳挱㔴挶㈸㈷攰戰〷搲挰㑤摣㐸慦㌶愰㠴㠲㈳㜲㌰㉣㍥㥢㌸攵㘰ぢ搴昰敥攸㉡㕣㌶〳ㅣ㝦㜱㡦㜶ㄵ捦搶㙡㌴㜷攱㥦摢ㄷ㔸挵搱㡤搰ㅣ㍤搲㜵㈸㑢搶㐴晢敥扥慥㡡攸戰攰挹㠵昲㌹㌳愸㙥慣〴摢攱挱慤㐱㐹㈲晦㕤昸㈳㜶晣㍡㙤收㥣换㠳愸㕢㠴㝤改扡摢戸攱捡扣昲㍥㑦晤㠱㐲㜰㠴㜲㠸㤳㉣㘵㝥㠲ㅦ㜹昴㑣晥慦㌰攲㕥愶捤〱摡づㄲ㡥㈳㑦㈸つ㈶㤱㑦愱ㄳ搸敥慤㔳〳愴㤳㈳㕤㜴㈲㠲攰㠰㔰摣昵㜷㡤㔰戴扦〴㕡㐹㉣攱㤶ㅣ㌰晦㘳戰扥昶ㅤ㤴㄰攱㜸㡦挴㐸晥㐳挸愵愰㑥〴㜹㜴挴㠳〷㐲晥晦㘰㈹收收ㅤ搹改㝦㠱㤹戵㙦㜷愳攸ㅥ愲攸㉦㝡㔰愴昱ㄸ㠸昰敦㠵㈸挳㤷㍣挳戳㙦㉢㄰捥㌵ㅤ㙣㐰摦昳〳扦晦㠷ㅢ搰㐵㘰㤸㡦搸㘸〸戵㍤㠰㝣换㐴挸昶㤸〸っ摥㡢㠹㜰㤱㝤ㄸ挵て㑤㠴挸〷戲㠴㠲摤㑤〴挶昶㔲っ挱㐴愸㌵攱搶攰づ散づ㠷晥戱㜳㌸㜸慢㝣挴昳愱戴晣㜹㜸愴敥散㉤㕥㌶㍤搳㌹㉡攵㘷㍤〵㘵收慤攲㈴户㜴㘱㡦㘳㍢搶㐸愷ㅤ㝣ㄵ戱㤷晤挰㥦戲户昳敢挰㔴昸㠴敥㝢慤愸ㄵ摥㠱愷㐴攳扥㈱昳戹㈳摦㍣晢㠳捦扥㝣㥡愷搵㈲㕡捤㍦㡣晣㈰㈱㝢摡ㄳ〸敡㈶づ㡡摣捥㡢㌹ㄷ㜱㐵挹摥慣慢㌹搳ㄳ㉢挸㌷㥣㌸ㅢㄲ㕥㠲㌰㐳攲摢て㈶㈶捥㍤㠴㈶㘶戹换摤㈹ㄷ㥢挴㐵㔸㑥㑣㕣㝣㝡㜱搸㔰敢慢挸〶戴㌶昳㝦〶㔵昴㌶㈷搲㘹㈵㜲搷挹㐷搳晥戴㕢搷捤㔰搷㠵ㅢㄹ㠶晤㐵㑡ㄵ㉥㈳昷戱挴晡㥥㥡㡣搱㌸搹昴搵愴㠵㙢㕡㝥㌰昹搰昴〹摣戶㌹㔹㝥㝣收〱ち㥦慣搰㔴㜲敢挳㈳〴㈲搷㔶㤰挹㍦㠲㈴㈵ㄶ搷ㅤㄴ愶〷攱㐰㙣愸搶㌱挱〱慦扤〰㡡挰㝢散扤ㅦ㜴て㑣敢㌵㔶㘶っ敥㡡ㄵ戴㡡㡣㙣㜷㔸㌰ㅤ㤷㕥㐱㈶㝥昲㈷㤱摢戳〳㡢ㅦㄹ㜵挲㔰㕤㈸ち昲づ扤㜳㈵攷㘹户㠹戳㈲搰㑣〵㔱㌱敥㘱ㄶ㘳ぢ㉢㔱扤戰㘹㈹㉣㘲㍡ㄶ㘶㕢㥤㠶愳㉡㘸㌹昷㈸昶戱〸ㄷ昲㙥ㄱ敢愷摡㐳摦摥㕤㐳慤攸づ㘱㠱晣㠵挵㜶㑦㡡㈸挰㔷挹㘳㤰挹㝢㙡㔵って㤴㕦㐵ㄷ㉥㍡愳ㄹ敤慣扣㙢㡣㙡挷ㄶ㐳㔶敦戱ㄸㄸ敦ㄶ捥㝡㤶扤ㄹ昸敥戰ㄸ㍥㠵㠲㕤㉤〶㡤搱㍡㐱攴捦㐵ㄹ㌱㘷ㄹ㜱搹㌵挸㐳㠸挰ㄷ㡥㜰㡦㙣愵つ挹㌲㐸ㅥ收㔶㜰摤㌵慣ㄶ㤹て㑦㔹慥晢㌰㐵慢㉦慤攱攱扥㈲㤳搱愴晣ㅦ㐱㘸昵敤摦㈹改攲晤㜰攱搳攸㜸攴愲㕤昵ㅡ㝥挳ち㈶㔷㄰㈶㥥攴㙤㌵ぢ㔶搲慣昶㠷摤㘲昰㍥㐰㘲攴㌳攸㜳㘹〹㈲晥㤲ち摥慤攸㈵㘳ㄱ㝢㡢㝤昰收搲㜸㈲㈰㐵㝤攲摦㘶㍤搳㌴敢戸散扡〴敦㘸挰愲㝤愱ㅥ㐳ㅦ㜵昷㤹づ㠲づ愷扡㍥〹て㤲慡㤷ㄱ㑥㤳㈵晣晣㉦㄰慥摤㌰攸㙣ㅢ慤捤㘷换挱扣㜴愵晣ㅦ〰愷㝢晢㑡㈷挹昰㥢扣挳㕣㌲慥㌱挵㌱㝦戸昶搲㕣摤㕤㉥㕤㡥㌶〱㍡㡦慥㠰搳㜵㌶㔵㠷挳㙤て昱㜲ㄳ㕤戵㔹㈶昸㌵搶愲っ㕦㌴晡〵挹㡡摡敦㘲㔹㘴〰攴㌳㠵ㅡ㤲晥㔴晤㍢㍢㔱昵昸〵昴㈱扦ㅡ㈰晤捣㘸㔶攳收㠴㔴㔹搲㕥㐵㝢㐲㉤㕣晤〶换戰㔹㤱㑤〸昲㐶㔲㤲㙢摣㠴挸㝣扥㡥づ慤昹㕣㐷㘹晦昹㝣㙤愷昹㘸㌴〶㘴扤挹昱挷㘳㘵㘲戸晣㜴㠳挹㈶㤳攷㤱㡣挷㉤挷㈸㈶戹㤶㐲ㄸ㥣昸づ㌱㠵攷ㅦ愳扦㙦㥤晥摥㥢㝣晥昳戴㈶㠲ㄱ㔵㥤慢愰㘰㤴㔵晣㕡㜲ㄵ〱㑡晢慦攲换㍢慤㘲㥣㌲㔳愰扡㠵っ愰㝡つ㝦㘴㔵㌷㤰㈱㐰昹慢㤹㜱㘹扣〲扣㘷挶㠹㘸改扢㡤捣㘸㌶㑦挴㝣愲扦㜶愱戹ㄹ㕦㥥〵敤㜵摣㤲㝤ㅡ户㕥户㜵昴捦攲搲㝦㕥㔴㘱㑥㝦㙡戰戱㘲〳㤶㥡㉣晦㈵慣晡ㅤ㡣㐳㔰戴扤㤴ㅣ昱ㄸ㝥㡢戰㌵㐹㘶〲愸捦㈱ㄳ〳㉡㑦慣愷摣㠵ㄲ攳㤰攷㐶改晡㉡㠴扥敢㐲㘸ㄲㄴ㥤挸㘹扤㉦〴㈳㤶挴换挵㝤昵㔹㘱挰〳ㄱ摡换㌱ㄵ㥥㍢ㄷ㕦㌴搳愳㄰ㅤ戸㈰㌴攰挹㌵〴愴昶挵戸昱㥦㝦慢敤㘱㐶〵ㅥ戰㑡搸㤸摣㈵㡤扦㄰㌷㍥㠹㑢㙣搲㈶㐳㠲攲昳㔶摣㤸㕣㈸㡤㍦ㅦ㌷晥㡦㤳㐷㕢㡤㘳愶ぢ㐷捥㤳㈳㔲っ㝤搹㉣㈵㉥戴㡦愱㜹摥愲昱㌰㙣㠵挵㈴㐴㠹戴搷挵㝣ㄸ挱搹ㄹて㔷捡ㄷ㜱ㄴっ㈷㘶愰㘱挲晦㔹攲㍣㡥㠸㉤㤸㠱㠹ㅢ攳㕢㠸捤㝢㠶扣戱㜳挱㕡昲㔰㌰㘴㥤昷戱〵慤敤㉢ㄲ㠱㉤㤴ぢ攱扢㑢っ㈳挵㙥㙥挳㈳㡥㈹敡㍣㜲㌳㤸收㤴㌸㔴㑥㝢㌱挶㙣收愵㌶捤ㄸ㕦〰㜲愰ㄳ㤰㌲㘳㝣ㄱ㘹ㄸ户攲攱敥捣㌸㠵㥤㐸戲㕦㘴挵㤷㤸晣ㄲ㤲㤲㐶挹㐶㍡㈸晣㌲㤲戱昸晦昵㤸摣ㄲ昷㤲慥摤㠸㍦㤶㈴㈳攳㔷搸攱换㐸戲昰㜶㙢ㄱㄱ㤶㡣㕦㐵㐹昲愳ㄴㅣ昲搱㕦㘷挵㔷㤸㝣ㄵ㐹㈹捦挹敥ㄹ㙡㕣搳㠰㙡晢㌷搰㔵㈳㈸㐴㡥扤ㄲ㘵昸愲ㄱづㄴ攷㥡㠳ㄵ㔲㠶㔲摢ㄴ昵㠲㐶搸㐸㐵㍤慡㌸㈵ㄵ㥡㐶㜸㐹挵昵愸㠲扡捣昸㍡ㄲ㡤昰攰㥡㡣㙦昰㡤㘰㤰て晥㔶㤴㤱てㄲ〶搲㝤扤敢㠳㠴㡢㔴㔸㕤ㅦ㈴慣愴㐲㈵㍦昸ㅡ〷㤵㠵㈱搳愱㌴挷戹㐰㠱昷敦㈱㌳㥡ㅤ攳摣愸㕥昵㥢㕡昵㕡敤摡戵ㅦ㡤攵㈶㡦攵㝥昶㘷㐶㕥㝤敢ㅦ㝥昸捡昷㍦㝤敡摦㝦晣摡㙢摦晦搷㔷摥晣昱㜷搷㑥晤敤ㅢ㙦晣捤㠵摦㝦昳㠷㠷慤搷昵㙦晤㘸昱昵ㄷ愶慦扦昰扣㜵攵攱戳㉦㝣敡戹㘷愶㤷㙦㥢捡㘶㠷㠶ㅥ㥣昸扢扢ㅥㅡ㝦改昹㙦㙢㝦晤捦㜷扡㥡㉣ㄷㅦ攸㥣〶㤷㉤搳㜸ㅤㄹ㑣㠳㌳㝥㑦愷挱攵ち愰㉡ㄱ愰收㔰㐰ㄵ昶㝡㕣昱㤹捥㡡攱晦〱㕣㌰捡摤</t>
  </si>
  <si>
    <t>Decisioneering:7.0.0.0</t>
  </si>
  <si>
    <t>80522571-965f-4ad9-8514-696f07ec9ee3</t>
  </si>
  <si>
    <t>CB_Block_7.0.0.0:1</t>
  </si>
  <si>
    <t>547d866f-7c79-4c89-9348-6b2f9c11bb05</t>
  </si>
  <si>
    <t>㜸〱敤㕣㕢㙣ㅣ搷㜹㥥㤹摤㔹敥㉣㐹㤱ㄶ攵㡢ㄴ挷㘶攲㌸扥㔰㔹㤳戲㘵挷㑥㔵㠵ㄷ敢攲㔰㈲㉤㔲㜲摣愴㕥つ㜷捦㤰㘳敤捣㔰㌳戳㤴㤸ㄸ㜰敥㈹㥡愴㑤㡣㈰㠹㔳㌷㜱㔳㈴㐰㠱愲㤷㤷挴㙥昳ㄲ愰㐰㡢挲〶昲㘰愳〸搰〷㈷㈸摡㠷〶㠱㠰扣昸㈱㐰昲㝤㘷㘶㜶㘷㜷戹㐳㝡㙤户㜴挰愱㜸㜸收摣收㥣晦㝥晥晦ㅣ㈹慡愲㈸扦挵挳扦㝣昲捣摣扣戴ㄹ㠴挲㈹捦㝡昵扡愸㠶戶攷〶攵㘹摦㌷㌷攷敤㈰捣愱㐱愱㘲愳㍥搰㉢㠱晤〹㔱慣㙣〸㍦㐰㈳㕤㔱㡡㐵㐳㐳㍤〷攱敦㘸昲㘲戰搷㔰ㅥ挹昲散捣挲捡㤳ㄸ㜵㈹昴㝣㜱㜸晣㐲搴昷搸搴㔴㜹慡㝣㜴昲扥晢换㤳㠷挷㘷ㅢ昵戰攱㡢㘳慥㘸㠴扥㔹㍦㍣扥搸㔸愹摢搵㡦㠸捤㘵敦㤲㜰㡦㠹㤵挹㝢㔷捣晢㍥㌸㜵摦搱愳搶㠳て㝥㜰〸㥦㔶捥捥捥㉣晡挲ち摥愲㌱㜵㑥昹扥㌹㔱戵戹㌶㈱㝣摢㕤㉤捦捥攰㕦㙡晥㜸㝢愰扣戴㈶㐴挸㑦ぢ㕦戸㔵ㄱㄸ攸㌸攸㑣〷㐱挳㔹㈷昰っ攷〴㤶㕡㌵㠳㔰㜷㘶㐵扤㙥㌸挹愸㐵㘷〱戰慢㥢㥢㐳捥㤲㜰〳㍢戴㌷散㜰戳攰㉣㘳愰摡戰㜳㍥㄰攷㑣㜷㔵㥣㌵ㅤ愱㍢㈷ㅢ㜶㉤ㅦ㍤㑡敥㡥㘴㠸昴挴攴昲换搳㠱㌳扢㘶晡㜲㐶〱〱㤳搱昶㠴㕦㙤㙦㝢㕢敦㜱㌹㜵昹〵㡥㜹㝢敦㜶愸戹㘰晡捤㤶ㄳ扤㕢挶㡢㙦㥦挱㍤扤摢愷㘰搴摥攷慥摥㝤㈴㈸摢㕢慢㠳㌱㝤㑢㠸㘲㌱㐶㠱挹〰㤳㈲ㄳ㈲搰㈸㌱ㄹ㘴㌲㠴㐴捤晦ㅡ㕣㤲敥挸㉡慤㘲㙡㤵ㄵ慤㔲搵㉡㌵慤㈲戴㡡愵㔵㔶戵捡㥡㔶戱戵捡㤳㕡攵ㄲ摡㈴㑦㜱㘰㐰㡢ㅦ昵攷㍦晡㡦扦㥤㕣㤸㝢攱㈷捡昴㐲攳搵换㐳晢搰攸搱㜸㔲㜳扥㜹〵愴搶愲攲㈳攵㐹晥㙣捦ㄵ㘰ち敢愸昵㠰㌵㌵㔵㍢㍡㘹摥㙢敡㕣㔶〶昲摢〸㘵ㄴ㙤㠷慣挷㙣户收㕤㤱戸扢㜹挶っ㐴ぢ㜰ㄳ㜱摤㡣搷㜰㙢挱扢戶慥㕣ち捤㔰ㅣ敡慣㙢つ搲搵㙤〹㙣㈵〲昹扤㕢㍡扢㕤㌰敢つ㌱㝤搵㡥慡摦摤㔱敤㉣晡摥㑡敦摡ㄳ扥戸摣慣敤㥡搱㌴㠴摡㠶ㅣ扢㙢㤵㔱㔵㌴慦昱搹㌵㉦㄰慥㥣摥㠴戳㘸㔷㉦〹㝦㐹㔰㈴㡡㥡㕣敡昵慣㡡戹㝥㘲挱挵㐲挱慤戵昷愶㑢慤㠷慦㠶㘰㘶㔱挳㝣搷㠵ㅦ㙥㉥㥢㉢㜵㜱㐳㕢㤳攸㥢愸㌸搸㔶㝣挲慢㌶㠲㔹捦つ㝤慦摥㕥㌳㕤摢㌰㈱㘹㙡㘷扣㥡挸攷ㄵ㈹ㄴ㈰㜰㜳㌹㔵㔵敥敥捤ぢㄲㄱ㈹ㄴ㤳㤱㙦㙡㈷扢昲㌹慣づ慢愸ぢ搲愴昶扥㙤〶攳㝣愵㡣挹攰挰搴㥡愸㍦昸搱㍢户ㄹ戶㠹戹户户戱愶㡤挵慢㝦㜸㐳戸攱㈹搳慤搵㠵㥦愹晤㔴捥挸ㄸ㐱愲㕦㠳㐰攸〹㍤慡㍡昵慡扡愹㕦戱㙢攱㕡㘱㑤搸慢㙢㈱捡愰㈱㡢㐵㠲戶敢㌱慥㐳㤱戱㥦挹ㄸ㤲㔲㐹㈹ㅣ㘰愳㐲〹㡦愲㔳㍡㘵昰㜲㥢㈰㘷扦㌶㕥ㅥ戲㑥搸昵㔰㐴㐲㜹挴〲㐶㈲慤㈶搱㌷㑣ㄲ昵捤㙡愴㌰づ㔸戳愰㔲搳㜶挳捤ㄶ摦㜶㜱㐹㐴㐴㝢戲㘰搷挹〲㡡㠲㜶㜹㤰挱㙢㈰㥡づ㘹㤰摤㌸㐵㐴㘴㠳っ捤㡥㤱摢㠹㡣敤㌳㘴〴摡愷㠹㤰慤㈷㝢换〸ㄲ㝢㌷㤱戲㔳㑦㝥摣㤳㘶㕢搹昲㤱㌴扢ㅥ㠰㌳㙥㘰㜲㈳㤳㥢㤸ㅣ㐴愲晥㌷㈴ㅣ愵ㅣ昲敤㡦昱㉥扣ㅢ㌷㌳㜹㌷ㄲ挸㈷㠳㌲㈷ㄶ㔵戴愱㜶㘲㐷戲摤㌰散㘴㘹ㄴ㐷愲㠸㤶㜱搳捥ㅣ㜶㈴愲㘳慢㜳㜷攸摡扣搴戱敦敦㑤㥢改攵㤰㈲㌳㥡愶搷扡㑤搳㌴㈰搸戴㑦扤㜵㉢扡ㅡ攳㑣摥㠳愴㘴扣㤷㈹㤴ぢつ摥㥤㔹昴㌴㈹摦ㄱ㘶㔱㘴っ昵愹攰㘳㐲收ㄶ㈰㐳挸㜵㙤㕦昶㙣㘸㥡㠳ㄳ搶㍢摥㠶㍥摣㥢扦㘳愴㜷攸捤㍤扤㐳㝦搱ㅢ戴愲㙦〳㝢愹晦搹㔳挷摣㡥㙡攳晤㑣敥㐰搲愱㘳戸晢㝥愳㥥〲㘹ㄶ㍢㈹捣敤愷搷㐵㕡戹换㥢敢㐲㙡愰㈱㙢搹昴㔷㐵〸て挶改㌹搸挲㥥敦㡢㍡㌶戵㌵㔹挰晤换㡤敤㠵挱〹摦㜳㔸扥㘷㈳〷敦〸挵㤰捦㙢㌹愵挳㐶捥戰㌵㔳㍥愷ㄴ攵㔰〷摦摢㕢㐸愴㍡戵㤳ㄷ晢㘵敦㉦昷㈴㐹ㅦ㤲攴㉥㠰搵戸ㅢ〹愴㠴晡㙡㑦㠹㜲㤸捤㍥㈰㥢戵㕢慣昴昰㘵散㑥㍡㝣㠸㕤㜲㘴㌰㜲搸捥挰㝦㄰っ㍢㑢戶搳ㄴㄶ㠳捥愲昰慢昰㉤搸㜵㔱㡡摣戲ㄴ㌵㝢戲攲ㅤ㈲㉢㜲戹慥晤㜴㠶㝦㑤搲㐹㠷㤴挸攴昶捣捡㡣扤㜸㡢愸攸㠶愴㔰挹㜰つ㌵㈵㄰㈹㡦㙤昷㐴㑣ㅦ㈲收ㅥ〰捥㤸㘴㌲挵攴〸ㄲ晤㘵㐸㥡㥤〲㥥攱戰㠱つ扡戴㉢ㄵ愵㐸㌴㐸ㄷ攱㑢㍤㠵搵㔱㝥收㝥㈶て㈰改㌰㝦攸㠰捣㈰㐴㠹昲ㄴ㈱捡㌰㠶㜵挱ㄶ㔷㐸〳晢㉣〴㤶㘶ㅢ㐱攸㌹㡣㉣つ㕢㜳摥㔹㉦㥣戳㠳㜵㐴愲挶慣㌸昳搸㥡㜰㐱㕤㍥㙣㥦㡥㌲㙦㝤㕤搴っ㙢挹㙢㐰戴㥤㥥摢つㅢ㜳㠰〳戶愴摣㥢㙢㉡㥥晥昶挷ㄸ㐲〵愴愵扦㤵摥搸ㅤ㜹扦戹改ㅢ㘹㐱㜴搹づ敢㘲搰㡡㤸㡥昹愲〵㈸㈲㜲㔰ㅢ戰㤶搷㝣㈱收㠶慤㤳扥㕤慢摢慥㈰㌲㘰㘳㌲㔸㌷㉦㔶ㄱ㈵㔸昴ㄸ〳昴摣㘱㙢搹㌷摤㘰摤㘴㐰㜱㜳㝦摢㥢っ㡢攸搶㡣敤〶昸㡣挴㈲昳㈳搶搲㥡㜷〵ㄱ摢㠶攳㥥㌴搷㠳㕤㠱ㄵㄲ㝤昴㐸搴愸㥡慡㘹㙡㔱㉢昶㡢ㅦ㙥挸ㄵ㠵扣㤷㘷㈲㜱愵攸昴㤹㘷㘸㙦摡昵㜱㡣㠶㜶㍡攷㌴㠴攸㔱戳㌰㤷㈹㠵挹愹挶㠳散昳㄰㤲㐷㑥㥥㍦摤㡡捣扤愹㤸戵㑥㉦㝦㠶㡣㤷㘴搱っ㠴搰㐷户㉦㈲ㄵ㤶㤱㜲挰㠱挰㌸摦㍡挹慦㘴挹㌶愴扥㝤慤散〹㐴㤲㠶慣㜹㜳㐵搴ㄱ㡦㜶捣㜰㕦昴㐲㌳搶㌱敢㐱㕣㌷敢㌹㡥㐹搲㈲㔹㉥㔵㑤㔲昰㜴㈳昴捥搸慥㘱㈱㤱昴ㄷㄷ㤹㔷㔱㘴㕥㤵㐵㐳搶㌹㠶〶㘵㥥㘳㜹慢愶㙦㠷㙢㡥㕤㉤昲㠵攱扢㕤㐱㤳㘰㜲㑡摥攴㐹㘴挶㜸㠷㌵㝦ㅥ㈶㕢㔰〶扡换㤰愳〴ㅤ搱て捡搵搴〲㝥搴㍥ㅤ㑢㄰㌰搲㔳㙡晣〱㐶搳攵改〸㠸ㅣ昹㕣㑢捥㘰㕣㝢ㅡ㈵㤱㄰㈲搶㌳㐸〴㕥挱㤴㤰愷㡢扢㘰㥤㜷敤㄰搸㈳挶㑥搸攱㕣〰㤴㈳㐱㔶㙥㙦て㐹慣愶㍡㑤㌴戵挲慤摤㔵㙤㙡攲㤶敥晡戴摥㜸摦ㄶ搵㤱㐶㐹㈹㤲敤ㅡ㐹捤戲挵ㅣ㜷㤳慡㔱愵攲㑥戴㡤㥡攵㌶㙤挱㥤㔲攴㑤㈸㈶㐹㌳㡡昱㠷㤲㔰㄰攸㡤㜵ㄴ㝤昶搹攴㤱㡡搸搰〶㈸㔱㑦㐵㘵挳㜱㐸昰㌴㡥㥤搴㐴㈹㝥〳㝦敦㡢戳ぢ㡤戰慤挶扣㍡ㄶ搷㑣搷敢ぢ㉥慣㠴慡改搷㜶〹㑢㘳㙤㤱㠶㤱摣搹慦昶㡦挰㥢㘲挴㤸つㄹㄶ挹昰〳㠳つ挱㕣愹㠸㉡慤戳㘱㠲扡㔹㕣攴摢ㄹ㘱扡ㄲ〳㑢㘱㙤㑥㙣㐸㌳慣㘵挹㡦挹づ捤摤愲㤴愳㠶㌵扤ㄲ㐰愵㠷㤴攳㜱㑥㌲戸㘱㥤愳㕢ち㠷ㄸ㈰㜶攳摣㘲㌵㐴㘸户㌹〰㜷〶扢〷㍢㠰㐸ㄴ㍡愱㜵㐶〹㕡挸㈰摣昶㐵㤰㜷晡挴㈸〴愹㈵㥦㕦ㅤ㔷扦晤㉣㥦扦㌹慥㈴㤹㤸㠹ㄸ敥捡戰ㅥ㠰摣㜴㘴㤲㕣㌴㤶〴捣㈳挹㈶㠵搶㔰㔲㐶ㄳ㘳㤸㈶㥦ㅦ攲ㄴて㘳㔹㈳㘴㥢㍡捥戹㠵㌶戴㘹㝤㜳㥦㜵摡慤搶ㅢ㌵㈱㔵㜱㈲慢愵㐶摥ㄵ昸㤲㐷〰㈳㙥捡㠰㑢っ㤴搳搸㑡㜱挹㐴㔲晦㜶户㜱ㅣ摤愵㤰挳ㄸ㤱敡㘳〰㌲挳㉤㈷〳㘲㕤攷ㄴ㘸ㅦ敥㙦ㅤ㘰㤰㠷攷㈰搲扡㡡㈸换收㜱ㅥ慦ㄹ㐵㤶摣㤶㙡㌶敦捤㝢戴搹㔳㐵愷散愸㘸㔷攰〸敢㡣〴㕥愱〰㘳愴㑦敥攰㈰捡戵㌸扡㝢敤㘹昹慡㕣〳㉡㈴〶㔴挶㜸戹ぢ㔲〰㔵㌰ㄲつ㙥慤㘵㜵慢㡣晥搲昲㌶愶㤱愸っ〳搳愰㐵换挸挰㤹㐵㝥㝢〳攷㔶戴捡㠸㤰愶㠳愹㡣㔱㡥挱㘱て愴㠱㥢戸㤱㕥昶愰㠴挲〳昲㘰㔸㜲㌶㜱挲挱ㄶ挸昳㙦攸㈸㕣㌴㐳ㅣ㝦㜱て㜶ㄴ㑦搷㙡㌴㜷攱㥦摢ㄵ㔸挵搱㡤挸ㅣ㍤搰㜱㈸㑢慥㠹昶摤㙤ㅤㄵ昱㘱挱㈳㜳攵㔳㘶㔸㕤㕢ち㌷愳㠳㕢晤㤲㠴晥㘳昸㈳戶晣㍡㙤收扣换㠳愸ㅢ㠴㝤改㤲敢㕤㜱攵扣昴㠰愷晥㐰㈱㌸㐲㌹挰㐹㤶㤴摦攲㐷㍥㥡愲晦㌳㐶摣挹戴㌹㐰换㐱挲㜱攴ㄳ㐹㠳㜱攴㌳攸〴戶㝢昳搴〰改攴㐰〷㥤㐸㐱戰㐷㈸敥敡㕢㐶㈸敡㍦〱慤㈴㤶㘸㑢づ㤸晦〰慣慦扥㠸ㄲ㈲ㅣ敦戱ㄸ搱摦㠳㕣〶敡愴㈰㡦㡦㜸昰㐰挸敦て㤶ㄲ㙥摥㤲㥤晥て㤸㔹㝤愱ㄳ㐵户㄰㐵㍦敡㐲㤱捡㘳㈰㤲㝦ㅦ㠹㌳㝣搱ㄹ㥥㝤㐳㠱㜰慥㘹㙦〳晡戶ㅦ昸晤㝦摣㠰捥〳挳㝣愴㡤㠶㔰摢敤挸㌷㑤㠴㕣㤷㠹挰攰扤㌴ㄱ捥戰て愳昸㤱㠹㄰晢㐰ㄶ㔰戰扤㠹挰搸㕥㠶㈱㤸ち戵愶摣ㅡ摣㠱摤攰搰㍦㜶ち〷㙦㐵㠰㜸㍥㤴㔶㌰ぢ㡦搴㡤摤挵㡢愶㙦㍡〷㘵昹㐹㕦㐰㤹昹换㌸挹㉤扢戰挷愱㉤㙢㘴愷㉤㝣ㄵ㠹㤷㝤捦㥦戲戳昳敢挰㔴昴㐴敥㝢戵愸ㄶ摥㠴愷㐴攵扥㐱昹攴㠱扦㍢昹昳㑦㝣敥㌸㑦慢挵戴慡摦㡤㝣㍦㈱㝢摡ㄳ〸敡愶づ㡡㕣捦㡢㌹㘷㜰㐵挹㕥慦㡢ㄹ搳㤷㔶㔰㘰㌸㐹㌶㈲扣ㄴ㘱㐶挴户ㅢ㑣㑣㥣㝢㠸㑣捣㜲㠷扢㔳㕥㙣㤲㉥挲㜲㙡攲搲愷㤷㠴つ搵㥥㡡慣㑦㙢㔳晦〷愸愲㌷㌸㤱㜶㉢㤱扢㑥㍥慡晡昷㥤扡敥㈸㜵㕤戴㤱㘱搸㕦㑡愹挲㌹攴㍥㤰㕡摦㐳攳〹ㅡ挷ㅢ㠱ㄸ户㜰㑤㉢〸挷敦㥣㥡挴㙤㥢㈳攵晢㡦摥㑥攱㤳㤳㌴㤵摥晡昰〸㠱㤴㙢㑢挸攸昷㈰挹㠸挵㜵〶㠵改㐱搸ㄳㅢ愲㜹㑣戰捦㙢㉦㠰㈲昰㥥㜸敦晢摤〳搳㝡㑤㤴ㄹ㠳扢搲ち㕡㐶㐶㙥㜷㔸㌰㤵㤴㥥㐷㈶㜹昴㈳挸敤搸㠱挵㡦っ㍢㔱愸㉥ㄲ〵扡㐳敦㕣挹㜹搸㙤攰慣〸㌴㔳㐱慡ㄸ㜷㍦㡢戱㠵㤵㔱扤愸㘹㈹㉡㘲㍡ㄲ㘵㥢㥤〶攳㉡㘸㌹昷㈰昶戱〸ㄷ昲㙥ㄱ敢㈷㕡㐳㕦摦㔹㐳慤攸づ㘰㠱晣㠵挵㜶㑢㠶㈸挰㔷挹㘳㤰挹㍢㙡㔵㡣づ㤴㕦㐰ㄷ㉥㕡㔱㡤㔶㔶扥慢㡣㙡㈷ㄶ㐳㑥敢戲ㄸㄸ敦㤶㥣昵ㄸ㝢㌳昰摤㘶㌱㍣㡥㠲㙤㉤〶㤵搱㍡㠹挸㍦㡡㌳搲㥣㘵挴㘵摢㈰て㈱〲㕦㌸挲㍤㜲㉢㙤挸㉣㠳攴㔱㙥〹搷㕤愳㙡㈹昳攱㈹换㜷ㅥ愶㘸昶愵㌵㍣搸㔳㘴㌲㥡愴㝦ㅦ㐲慢㘷晦㜶㐹㤷散㠷ぢㅦ㐷挷〳㘷散慡敦〵㥥ㄵ㡥㉦㈱㑣㍣捥摢㙡ㄶ慣愴㘹昵慦㍢挵攰㙤㠰挴搰ㄳ攸㜳㜶〱㈲晥慣〸摦慡攸㈵㘳ㄱ㍢㡢㝤昰收搲㘸㉡㈰㐵㝤ㄲ㕣㘷㍤摡㌰敢戸散扡〰敦㘸挸愲㕤愱ㅥ㈳ㅦ㜵攷㤹づ㠲づ愷扡㍥〲て㤲愸㤷ㄱ㑥㤳㑢昸搸ㅦㄳ慥㥤㌰㘸㙦ㅢ慦㉤㘰换晥扣㜴㈵晤慦㠰搳㥤㝤愵㥤㘴昸㑤摥㘱㉥ㄹㄷ㤹攲㤸㍦㕣㝢㔹慥敥づ㤷㉥㐷ㅢ〳㥤挷㔷挰改㍡㥢愸挳攱戶㠳㜸戹㠹慥敡㌴ㄳ晣ㅡ㉢㜱㠶㉦㉡晤㠲㘴㐵昵㉦戱㉣㌲〰昲㑡愱㠶愴㌷㔵晦挵㔶㔴㍤晡〸晡㤰㕦つ㤰扥㌲㥣㔳戹㌹㈱㔵㤶搴㘷搱㥥㔰㡢㔶扦挶㌲㙣㔶攴㈶〴㜹㈳㉤挹㔵㙥㐲攴㝣扥㠱づ捤昹㕣㐲㘹敦昹㝣㝤慢昹愸㌴〶攴㝡搳攳㡦㈶捡挴㜰昹㘹㡦挹㍡㤳换㐸㐶㤳㤶㈳ㄴ㤳㕣㑢㈱ち㑥扣㐸㑣攱昹㘹晣昷戵攳㉦扦挴攷㤷挷㔵㈹ㄸ㔱搵扥ちち㐶戹㡡慦愴㔷ㄱ愲戴昷㉡扥戴搵㉡㐶㈹㌳㈵㔴㌷㤰〱㔴㉦攲㡦㕣搵ㄵ㘴〸㔰晥慡㘶㔲㥡慣〰敦捡㈸ㄱ㉤晢㙥㈲㌳㥣搳㠹㤸て昵搶㉥㌴㌷㤳换戳愰扤戶㕢戲て攳搶敢愶㠶晥㌹㕣晡搷愵㉡捣㙢て昵㌷㔶㘲挰㔲㤳改㕦挰慡摦挴㌸〴㐵换㑢挹ㄱて攱户〸㕢㤳㘴㈶〱昵㐹㘴ㄲ㐰改挴㝡挶㕤㈸㘹ㅣ昲摣㈸㕤㕦㠵挸㜷㕤㠸㑣㠲愲ㄳ㍢慤㜷㠵㘰挴㤲㜸戹戸愷㍥㉢昴㜹㈰㐲晤㕣㐲㠵愷㑥㈵ㄷ捤戴㌸㐴〷㉥㠸っ㜸㜲つ〱愹㝥㌶㘹晣㡦㍦㙣㜹㤸㔱㠱〷慣ㄲ㌵㈶㜷挹挶㥦㐹ㅡㅦ挱㈵㌶搹㐶㈱㐱昱㜹㉤㘹㑣㉥㤴㡤㍦㥤㌴晥摦㈳〷㥢㡤ㄳ愶㡢㐶搶挹ㄱㄹ㠶扥摣㉣愵㉥戴㡦愰戹㙥搱㜸ㄸ戴愲㘲ㄲ愲㡣戴搷愵昹㌰㠴戳㌳㍥慥㤴捦攳㈸ㄸ㑥捣㐰挳㐴晦戳挴㘹ㅣㄱ㥢㌳㐳ㄳ㌷挶㌷㄰㥢昷つ昹挶捥〵㙢挱㐷挱㠰㜵㍡挰ㄶ戴戶慢㐸〴戶㔰㍥㠲敦㌶㌱㡣っ扢戹〵㡦㈴愶愸昱挸㑤㝦㥡㔳挶愱昲敡搳〹㘶㤵㑦戵㘸挶昸っ㤰〳㥤㠰㤴ㄹ攳戳㐸愳戸ㄵて㜷㉢愳ㄴ㜶㔲㤲㝤㥥ㄵ㕦㘰昲㐵㈴㈵㤵㤲㡤㜴㔰昸ㄳ㈴㈳挹晦敢㌱扥㈱摤㑢㥡㝡㈵昹㔸㥡㡣㡣㍦㘵㠷㉦㈱挹挱摢慤挶㐴㔸㌲扥㡣㤲昴㐷㈹㌸攴㐷晦㡣ㄵ㝦捥攴慢㐸㑡㍡㈷扢㘳愸㜱㑤㝤慡敤慦愱慢㑡㔰㐸㌹昶㑣㥣攱㡢㑡㌸㔰㥣慢づ㔶㐸ㄹ㑡㙤㔳搴ち㉡㘱㈳㉢敡㜱挵㌱㔹愱慡㠴㤷慣戸ㄴ㔷㔰㤷ㄹ摦㐰愲ㄲㅥ㕣㤳昱㑤扥ㄱっ昲㠳摦㡡㌳昲㠳㠴㠱散扥摡昱㐱挲㐵㔶㔸ㅤㅦ㈴慣㘴㠵㐸㝦昰㌹づ㉡ㄷ㠶㑣㥢搲ㅣ攵〲㈵扣扦㠳捣㜰㙥㠴㜳愳㝡搵慥慡搵㡢戵㡢ㄷ㕦ㅦ挹㡦ㅦ捡㝦昴挳㐳捦扥昶敦扦㜸收㤵㡦ㅦ晢㥦摦㍣昷摣㉢晦昵捣㑢扦昹昱捡戱㝦晤摥昷晥攵㤱敦扥昴㡢晤搶昳摡て㕦㥦㝦晥愹愹㑢㑦㕤戶捥摦㝤昲愹挷㥦㝣㜴㙡昱扡㠹㕣㙥㘰攰㡥戱㝦扢改捥搱㑦㕤㝥㐱晤挹捦㙥㜴㔵戹㕣㝣愰㝤ㅡ㕣戶㥣挶昳挸㘰ㅡ㥣昱摢㍡つ㉥㔷〲慡ㄲ〳㙡〶〵㔴㘱捦㈷ㄵ㑦戴㔷っ晥づ收攵换㤲</t>
  </si>
  <si>
    <t>CB_Block_7.0.0.0:3</t>
  </si>
  <si>
    <t>CB_Block_7.0.0.0:2</t>
  </si>
  <si>
    <t>73236106-61e9-4f71-b68c-a4e9a6c7282d</t>
  </si>
  <si>
    <t>㜸〱敤㕣㕢㙣ㅣ搷㜹摥㤹扤㜰㘷㐹㡡戴㈸㕦愴㌸㌶ㄳ挷戱㘳㉡㙢㔱戶散搸慤慡昲㘲㕤ㅣ㑡愴㐵㑡㙥摡㌴慢攱敥ㄹ㜲慣㥤㔹㙡㘶㤶ㄲㄳ〳㑥㤳㌴㉤㥡愴慤㡤㈲慤ㄳ㈷㜱ㄲ愴㐰㕦摡㈴て戹戴㐱㠱〲〵㔲戴づ搰㠷昴愱㐰ㅦㅣ愳㘸㔱㌴㈸〴昴㈵て〱搲敦晢㘷㘶㜷㜶㤷㍢愴搷㜶㑢ㄷㅣ㡡㠷㘷捥㙤捥昹敦攷晦捦㔱㐶换㘴㌲扦挰挳扦㝣㜲捣摣戹扣攵〷捡㈹捦㌵敡㜵㔵つ散㠶敢㤷㘷㍣捦摣㕡戰晤㈰㡢〶㠵㡡㡤㝡㍦㕦昱敤㡦慡㘲㘵㔳㜹㍥ㅡ攵㌳㤹㘲搱搰㔱捦㐱昸㍢ㅥ扦ㄸ散㌵㤲㐳戲㌲㌷扢戸晡っ㐶㕤づㅡ㥥㍡㍡㜹㌹散㝢㜲㝡扡㍣㕤㍥㜱散攱㐷捡挷㡥㑥捥㌵敢㐱搳㔳㈷㕤搵っ㍣戳㝥㜴㜲愹戹㕡户慢ㅦ㔴㕢㉢㡤慢捡㍤愹㔶㡦㍤戴㙡㍥晣㠱改㠷㑦㥣戰ㅥ㝢散〳㈳昸㜴收挲摣散㤲愷㉣晦㑤ㅡ㌳捦㈹㍦㍣慦慡㌶搷愶㤴㘷扢㙢攵戹㔹晣㑢捣ㅦ㙦㡦㤶㤷搷㤵ち昸㘹攵㈹户慡㝣〳ㅤ㠷㥤ㄹ摦㙦㍡ㅢ〴㥥攱㥣挶㔲慢愶ㅦ攴㥤㌹㔵慦ㅢ㑥㍣㙡搱㔹〴散敡收搶㠸戳慣㕣摦づ散㑤㍢搸㉡㌸㉢ㄸ愸㌶敡㕣昲搵㐵搳㕤㔳ㄷ㑣㐷攵㥤㌳㑤扢㤶ぢ㥦㑣昶扥㜸㠸攴挴㘴昹攵ㄹ摦㤹㕢㌷㍤㤹㤱㑦挰愴戴㍤敤㔵㍢摢摥搳㝦㕣㑥㕤扥挰㌱敦敤摦づ㌵㤷㑤慦搵㜲慡㝦换㘸昱㥤㌳㜸戰㝦晢〴㡣㍡晢扣慦㝦ㅦ〱㘵㘷㙢㙤㌸愲㙦㠱㈸ㄶ㘳ㄴ㤸っ㌱㈹㌲㈱〲㡤ㄲ㤳㘱㈶㈳㐸戴摣㝦㠳㑢㤲ㅤ㔹愵㔷㑣扤戲慡㔷慡㝡愵愶㔷㤴㕥戱昴捡㥡㕥㔹搷㉢戶㕥㜹㐶慦㕣㐵㥢昸㈹づつ改搱昳ㅦ㝦晤敤㙢㜳捦ㄷㄷ㥥晦挹挴㑦晦挱晤攱㙢㈳〷搰攸愹㘸㔲昳㥥㜹ㅤ愴搶愶攲攳攵㘳晣搹㤹㉢挰ㄴ搶〹敢㔱㙢㝡扡㜶攲㤸昹㤰㤹攷戲㔲㤰摦㐱㈸攳㘸㍢㘲㍤㙤扢戵挶㜵挱摤㥤戳愶慦摡㠰㥢㡡敡㘶ㅢ㑤户收扦㘳晢捡攵挰っ搴㤱敥扡昶㈰㍤摤㤶挱㔶捡㤷敦摤搵摤敤戲㔹㙦慡㤹ㅢ㜶㔸晤捥慥㙡㘷挹㙢慣昶慦㍤敤愹㙢慤摡㥥ㄹ捤㐰愸㙤捡搸㍤慢っ慢挲㜹㑤捥慤㌷㝣攵捡昴愶㥣㈵扢㝡㔵㜹换㡡㈲㔱搵㘴愹户戲㉡攲晡愹㐵ㄷぢ〵户搶摥㥤㉣戵㥥戸ㄱ㠰㤹㔵つ昳摤㔰㕥戰戵㘲慥搶搵㙤ㅤ㑤挲㙦愲攲㜰㐷昱改㐶戵改捦㌵摣挰㙢搴㍢㙢㘶㙡㥢㈶㈴㑤敤㝣愳愶㜲戹㡣〸〵〸摣㙣㔶搳㌲て昴攷〵㐱㐴〲挵㘴攴㍢㍡挹慥㝣ㄱ慢挳㉡敡㡡㌴愹扦㘷㠷挱㌸㕦㤱㌱㈹ㅣ㤸㔸ㄳ昵〷㍦㝡晦づ挳戶㌰昷搶㌶搶昵㠹㘸昵㑦㙣㉡㌷㌸㙢扡戵扡昲㔲戵㥦挶ㄹㄹ㘳㐸昲㌷㈱㄰晡㐲㡦慡㑥扢愱㙤攵慦摢戵㘰扤戰慥散戵昵〰㘵搰㤰挵㈲㐱摢昳ㄸ户愰挸㌸挸㘴〲㐹愹㤴㈹ㅣ㘲愳㐲〹㑦㈶㑦改㤴挲换ㅤ㠲㥣晤㍡㜸㜹挴㍡㙤搷〳ㄵち攵㌱ぢㄸ〹戵㥡愰㙦㤴㈴敡㤹搵㔰㘱ㅣ戲收㐰愵愶敤〶㕢㙤扥敤攱㤲㤰㠸昶㘵挱㥥㤳〵ㄴ〵㥤昲㈰㠵搷㐰㌴㕤搲㈰扤㜱㠲㠸挸〶㈹㥡ㅤ㈳㜷ㄲㄹ摢愷挸〸戴㑦ㄲ㈱㕢ㅦ敢㉦㈳㐸散扤㐴捡㑥㝤昹㜱㕦㥡㙤㘷换㠷搲散㔶〰捥戸㡤挹敤㑣敥㘰㜲ㄸ㠹昶㙦㤰㜰㤴㜲挸㜷㍥挶㍢昰㙥摣挹攴㥤㐸㈰㥦っ捡㥣㐸㔴搱㠶摡㡤ㅤ挹㜶愳戰㤳挵㈸づ㐵ㄱ㉤攳㤶㥤㌹敡〸愲㈳慢㜳㙦攸摡㥣攸搸昷昶愷捤攴㜲㐸㤱㈹㑤㤳㙢摤愱㘹ㄲ㄰㙣㍡愰摥扡ㅢ㕤㡤㐹㈶敦㐲㔲㌲摥捤ㄴ捡㠵〶敦敥㉣㝡㥡㤴㙦ぢ戳㈸㌴㠶〶㔴昰ㄱ㈱㜳ぢ㤰㈲攴㝡戶㉦晢㌶㌴捤挱㈹敢㙤㙦㐳ㅦ敤捦摦ㄱ搲扢昴收扥摥愱扦攸㜵㕡搱昷㠰扤戴㝦改慢㘳敥㐵戵昱㕥㈶昷㈱改搲㌱摣㝤扦㕥㑦㠱㤸挵㑥〲㜳〷改㜵ㄱ㉢㜷㘵㙢㐳㠹〶ㅡ戱㔶㑣㙦㑤〵昰㘰㥣㥢㠷㉤摣昰㍣㔵挷愶戶㈶〵摣扦摣摥㔹攸㥦昶ㅡづ换昷㙤㘴晦㙤愱ㄸ㜲㌹㍤㥢改戲㤱㔳㙣捤㠴捦㈹㐱㌹搴挱て昵ㄷㄲ㠹㑥㥤攴挵㝥改晢换㝤㐹㌲㠰㈴㜹ㅦ挰㙡㍣㠰〴㔲㐲晢愷扥ㄲ攵㈸㥢扤㕦㥡㜵㕡慣昴昰愵散㑥扡㝣㠸㍤㜲㘴㌸㜴搸捥挲㝦攰㡦㍡换戶搳ㄲㄶ挳捥㤲昲慡昰㉤搸㜵㔵ち摤戲ㄴ㌵晢戲攲㙤㈲㉢戲搹㥥晤㜴㡡㝦㑤攸愴㑢㑡愴㜲㝢㙡㘵捡㕥扣㑤㔴㜴㐳㔲愸愴戸㠶㕡ㄲ㠸㤴挷戶晢㈲㘶〰ㄱ昳㈰〰㘷ㅣ㘳㌲捤攴㌸㤲晣㡦㈰㘹㜶ぢ㜸㠶挳㠶㌶改搲慥㔴㌲㐵愲㐱㕣㠴慦昴ㄵ㔶㈷昸㤹㐷㤸㍣㡡愴换晣愱〳㌲㠵㄰〵攵〹㐲㤴㌰㠶㜵搹㔶搷㐹〳〷㉣〴㤶收㥡㝥搰㜰ㄸ㔹ㅡ戵收ㅢㄷㅡ挱扣敤㙦㈰ㄲ㌵㘱㐵㤹愷搷㤵ぢ敡昲㘰晢㜴㤵㌵㌶㌶㔴捤戰㤶ㅢ㑤㠸戶㜳昳㝢㘱㘳づ㜰挰㤶㤴扤戹慥攱ㄹ㙣㝦㡣㈱㌴㐰㕡晣慤昴挶敥捡晢捤㑤摦㔸ㅢ愲㉢㜶㔰㔷挳㔶挸㜴捣ㄷ㉤㐰ㄱ㤱㠳摡㤰戵戲敥㈹㌵㍦㙡㥤昱散㕡摤㜶ㄵ㤱〱ㅢ㤳挱扡〵戵㠶㈸挱㔲㠳㌱挰㠶㍢㙡慤㜸愶敢㙦㤸っ㈸㙥ㅤ散㜸㤳戰㐸摥㥡戵㕤ㅦ㥦ㄱ㉣㌲㍦㘶㉤慦㌷慥㈳㘲摢㜴摣㌳收㠶扦㈷戰㐲愲てㅦ㐱㡤愶㙢扡慥ㄵ昵攲愰昸攱㠶㍣㤳㈱敦攵㤸〸慥㌲㜹晡捣㔳戴㌷敤晡㈸㐶㐳㍢㥤㜳ㅡ㐱昴愸㔵㤸㑤㤵挲攴㔴攳㌱昶㜹ㅣ挹㤳㘷㉥㥤㙢㐷收摥㔰捣㍡㑦㉦㝦㡡㡣ㄷ戲㘸〵㐲攸愳㍢㄰㤲ち换㐸㌹攰㐰㘰㥣㙦摤攴㔷戲愴つ愹敦㐰㍢㝢ㅡ㤱愴ㄱ㙢挱㕣㔵㜵挴愳ㅤ㌳㌸㄰扥搰㡣㜵捣扡ㅦ搵捤㌵ㅣ挷㈴㘹㤱㉣㤷慢㈶㈹㜸愶ㄹ㌴捥摢慥㘱㈱ㄱ晡㡢㡡捣ㅢ㈸㌲㙦㐸搱㠸㜵㤱愱㐱挹㜳慣挶㥡改搹挱扡㘳㔷㡢㝣㘱昸㙥㑦搰㈴㤸㥣㤲㌷㝥㘲㤹㌱搹㘵捤㕦㠲挹收㤷㠱敥㌲攴㈸㐱㐷昴㠳㜲㜵慤㠰ㅦ㙤㐰挷ㄲ〴㡣㜸㑡㡤㕦挶㘸㜹㌹ㅤ〱㤱㈳捦捤昸っ挶捤攷㔰ㄲち㈱㘲㍤㠵㐴攰ㄵ㑣〸㜹扡戸ぢ搶㈵搷づ㠰㍤㘲散戴ㅤ捣晢㐰㌹ㄲ㘴㘵㝢㝢㐴戰㥡攸㌴搵搲ち㜷昷㔶㜵愸㠹扢㝡敢㤳㝡攳㍤摢㔴㠷ㅡ㈵愱㐸㜶㙡㈴㥡㘵㥢㌹敥㈵㔵愳㠹攲㡥戵㡤㤶收㌶㙤挳㥤㔲攴つ㈸㈶愱㤹㡣昱㉢㐲㈸〸昴㐶㍡㡡㍥晢㜴昲㐸㐴㙣㘸〳㤴愸愷挲戲搱㈸㈴㜸づ挷㑥㙡慡ㄴ扤㠱扦て㐴搹挵㘶搰㔱㘳摥㤸㠸㙡㘶敡昵㐵ㄷ㔶㐲搵昴㙡㝢㠴愵戱戶㔰挳〸㜷づ慡晤㐳昰㈶ㄸ㌱㘲㐳㠶㐵㔲晣挰㘰㐳㌰㔷㈲愲㑡敢㙣㤴愰㙥ㄵㄷ昹㜶㕥㤹慥㘰㘰㌹愸捤慢㑤㌱挳摡㤶晣㠴㜴㘸敤ㄶ㐵㡥ㅡ搶捣慡て㤵ㅥ㔰㡥㐷㌹㘱㜰挳扡㐸户ㄴづ㌱㐰散㐶戹愵㙡㠰搰㙥㙢〰敥っ昶づ㜶〰㤱㌰㜴㐲敢㡣ㄲ戴㤰㐲戸㥤㡢㈰敦っ㠸㔱〸㔲㑢㥥晦㍡愵㝤攱㐵㍥㝦㜶㉡ㄳ㘷㈲㈶㘲戸㉢挵㝡〰㜲㤳㤱㐹㜲搱㐴ㅣ㌰て㈵㥢〸慤㤱戸㡣㈶挶㈸㑤㍥㉦挰㈹ㅥ挶戲挶挸㌶㜵㥣㜳ぢ㙣㘸搳晡搶〱敢㥣㕢慤㌷㙢㑡㔴㜱㉣慢㐵㈳敦〹㝣挹ㄱ挰㤰㥢㔲攰ㄲ〱攵ㅣ戶㔲㕣㌲㤱㌴戸摤㙤㥣㐲㜷ㄱ㜲ㄸ㈳㔴㝤っ㐰愶戸攵㈴㈰搶㜳㑥㠱昶攱挱昶〱〶㌹㍣〷㤱搶㔳㐴㔹戶㠰昳㜸慤㈸戲㜰㕢愲搹㐲㘳愱㐱㥢㍤㔱㜴搶づ㡢昶〴㡥戰捥㔰攰ㄵち㌰㐶〶攴づづ㤲戹ㄹ㐵㜷㙦㍥㈷慦㤹㥢㐰㠵㘰㐰㘳㡣㤷扢愰っ愰ち㐶愲挱慤户慤㙥㡤搱㕦㕡摥挶っㄲ㡤㘱㘰ㅡ戴㘸ㄹㅡ㌸㜳挸敦㙣攰摣㡤㔶㈹ㄱ搲㘴㌰㤵㌱捡〹㌸散㠱㌴㜰ㄳ㌷搲㉢つ㈸愱攰㤰ㅣっ㡢捦㈶㑥㌹搸〲㌵扣摢扡ち㤷捣〰挷㕦摣挳㕤挵㌳戵ㅡ捤㕤昸攷昶〴㔶㜱㜴㈳㌴㐷て㜵ㅤ捡㤲㌵搱扥扢愷慢㈲㍡㉣㜸㝣扥㝣搶っ慡敢换挱㔶㜸㜰㙢㔰㤲挸晦〰晥㠸㙤扦㑥㥢㌹攷昲㈰敡㈶㘱㕦扡敡㌶慥扢㌲慦扣捦㔳㝦愰㄰ㅣ愱ㅣ攲㈴㑢㤹㕦攰㐷ㅥ㍤㤳晦㉢㡣戸㥢㘹㜳㠰戶㠳㠴攳挸ㄳ㑡㠳㐹攴㔳攸〴戶㝢敢搴〰改攴㔰ㄷ㥤㠸㈰搸㈷ㄴ㜷敤㑤㈳ㄴ敤㉦㠱㔶ㄲ㑢戸㈵〷捣晦ㄴ慣慦㝤ㅦ㈵㐴㌸摥㈳㌱㤲㝦ㄷ㜲㈹愸ㄳ㐱ㅥㅤ昱攰㠱㤰晦㍦㔸㡡戹㜹㕢㜶晡㕦㘰㘶敤㝢摤㈸扡㡢㈸晡㙥て㡡㌴ㅥ〳ㄱ晥㝤㌲捡昰㈵捦昰散敢ち㠴㜳㑤晢ㅢ搰户晣挰敦晦攱〶㜴〱ㄸ收㈳㌶ㅡ㐲㙤昷㈲摦㌲ㄱ戲㍤㈶〲㠳昷㘲㈲㥣㘷ㅦ㐶昱㐳ㄳ㈱昲㠱㉣愲㘰㘷ㄳ㠱戱扤ㄴ㐳㌰ㄱ㙡㑤戸㌵戸〳扢捤愱㝦散㉣づ摥㉡ㅦ昱㝣㈸㉤㝦づㅥ愹摢㝢㡢㤷㑣捦㜴づ㑢昹ㄹ㑦㐱㤹㜹㉢㌸挹㉤㕤搸攳挸戶㌵搲㘹ㅢ㕦㐵散㘵摦昷愷散敥晣㍡㌰ㄵ㍥愱晢㕥㉢㙡㠵㌷攰㈹搱戸㙦挸㝣散搰㥦㥦昹挹㐷㍦㜵㡡愷搵㈲㕡捤㍦㠰晣㈰㈱㝢摡ㄳ〸敡㈶づ㡡摣捡㡢㌹攷㜱㐵挹摥愸慢㔹搳ㄳ㉢挸㌷㥣㌸ㅢㄲ㕥㠲㌰㐳攲摢ぢ㈶㈶捥㍤㠴㈶㘶戹换摤㈹ㄷ㥢挴㐵㔸㑥㑣㕣㝣㝡㜱搸㔰敢慢挸〶戴㌶昳摦㠴㉡㝡㥤ㄳ改戴ㄲ戹敢攴愳㘹㝦搱慤敢㑥㔰搷㠵ㅢㄹ㠶晤㐵㑡ㄵ㉥㈲昷晥挴晡ㅥ㥦㡣搱㌸搹昴搵愴㠵㙢㕡㝥㌰㜹晦昴㌱摣戶㌹㕥㝥攴挴扤ㄴ㍥㔹愱愹攴搶㠷㐷〸㐴慥㉤㈳㤳㝦㄰㐹㑡㉣慥㍢㈸㑣て挲扥搸㔰慤㘳㠲〳㕥㝢〱ㄴ㠱昷搸㝢㍦攸ㅥ㤸搶㙢慣捣ㄸ摣ㄵ㉢㘸〵ㄹ搹敥戰㘰㍡㉥扤㠴㑣晣攴㡦㈳户㙢〷ㄶ㍦㌲敡㠴愱扡㔰ㄴ攴ㅤ㝡攷㑡捥ㄳ㙥ㄳ㘷㐵愰㤹ち愲㘲摣㠳㉣挶ㄶ㔶愲㝡㘱搳㔲㔸挴㜴㉣捣戶㍡つ㐷㔵搰㜲敥㘱散㘳ㄱ㉥攴摤㈲搶㑦戵㠷扥戵扢㠶㕡搱ㅤ挲〲昹ぢ㡢敤慥ㄴ㔱㠰慦㤲挷㈰㤳㜷搵慡ㄸㅥ㈸扦㡣㉥㕣㜴㐶㌳摡㔹㜹搷ㄸ搵㡥㉤㠶慣摥㘳㌱㌰摥㉤㥣昵㌴㝢㌳昰摤㘱㌱㝣〸〵㍢㕡っㅡ愳㜵㠲挸㕦㡦㌲㘲捥㌲攲戲㘳㤰㠷㄰㠱㉦ㅣ攱ㅥ搹㑡ㅢ㤲㘵㤰㍣捣㉤攳扡㙢㔸㉤㌲ㅦ㥥戲㕣昷㘱㡡㔶㕦㕡挳挳㝤㐵㈶愳㐹昹㙦㐰㘸昵敤摦㈹改攲晤㜰攱挳攸㜸攸扣㕤昵ㅡ㝥挳ち㈶㤷ㄱ㈶㥥攴㙤㌵ぢ㔶搲㡣昶昵㙥㌱㜸て㈰㌱昲ㄱ昴戹戰〸ㄱ㝦㐱〵㙦㔶昴㤲戱㠸摤挵㍥㜸㜳㘹㍣ㄱ㤰愲㍥昱㙦戱㥥㙡㥡㜵㕣㜶㕤㠴㜷㌴㘰搱㥥㔰㡦愱㡦扡晢㑣〷㐱㠷㔳㕤ㅦ㠴〷㐹搵换〸愷挹ㄲ㝥攳㌷〹搷㙥ㄸ㜴戶㡤搶收戳攵㘰㕥扡㔲晥慢挰改敥扥搲㐹㌲晣㈶敦㌰㤷㡣㉢㑣㜱捣ㅦ慥扤㌴㔷㜷㤷㑢㤷愳㑤㠰捥愳㉢攰㜴㥤㑤搵攱㜰摢㐵扣摣㐴㔷㙤㠶〹㝥㡤搵㈸挳ㄷ㡤㝥㐱戲愲昶㈵㉣㡢っ㠰㝣愶㔰㐳搲㥦慡扦戸ㅤ㔵㡦㍦㠹㍥攴㔷〳愴㥦ㄹ捤㙡摣㥣㤰㉡㑢摡㡢㘸㑦愸㠵慢㕦㘷ㄹ㌶㉢戲〹㐱摥㐸㑡㜲㡤㥢㄰㤹捦攷搱愱㌵㥦慢㈸敤㍦㥦㍦摡㙥㍥ㅡ㡤〱㔹㙦㜲晣昱㔸㤹ㄸ㉥㍦摤㘰戲挱攴ㅡ㤲昱戸攵ㄸ挵㈴搷㔲〸㠳ㄳ摦㈷愶昰晣㘳昴昷搵㔳㍦㝡㠵捦㑦㑦㘹㈲ㄸ㔱搵戹ちち㐶㔹挵攷㤲慢〸㔰摡㝦ㄵ㥦搹㙥ㄵ攳㤴㤹〲搵㑤㘴〰搵㉢昸㈳慢扡㡥っ〱捡㕦捤㡣㑢攳ㄵ攰㍤㌳㑥㐴㑢摦㉤㘴㐶戳㜹㈲收㤷晡㙢ㄷ㥡㥢昱攵㔹搰㕥挷㉤搹㈷㜰敢㜵㑢㐷晦㉣㉥晤攷㐵ㄵ收昴挷〷ㅢ㉢㌶㘰愹挹昲㥦挶慡摦挰㌸〴㐵摢㑢挹ㄱ㡦攰户〸㕢㤳㘴㈶㠰晡ㄸ㌲㌱愰昲挴㝡捡㕤㈸㌱づ㜹㙥㤴慥慦㐲攸扢㉥㠴㈶㐱搱㠹㥣搶㝢㐲㌰㘲㐹扣㕣摣㔷㥦ㄵ〶㍣㄰愱㝤㉡愶挲戳㘷攳㡢㘶㝡ㄴ愲〳ㄷ㠴〶㍣戹㠶㠰搴㍥ㄹ㌷晥搶㜷摡ㅥ㘶㔴攰〱慢㠴㡤挹㕤搲昸ㄳ㜱攳攳戸挴㈶㙤㌲㈴㈸㍥慦挶㡤挹㠵搲昸户攲挶晦㜹晣㜰慢㜱捣㜴攱挸㜹㜲㐴㡡愱㉦㥢愵挴㠵昶㌱㌴捦㕢㌴ㅥ㠶慤戰㤸㠴㈸㤱昶扡㤸て㈳㌸㍢攳攱㑡昹〲㡥㠲攱挴っ㌴㑣昸㍦㑢㥣挳ㄱ戱㜹㌳㌰㜱㘳㝣ㄳ戱㜹捦㤰㌷㜶㉥㔸㡢ㅥち㠶慣㜳㍥戶愰戵㍤㐵㈲戰㠵㜲㈱㝣㜷㠸㘱愴搸捤㙤㜸挴㌱㐵㥤㐷㙥〶搳㥣ㄲ㠷捡㘹捦挵㤸捤㝣扣㑤㌳挶㈷㠰ㅣ攸〴愴捣ㄸ㥦㐴ㅡ挶慤㜸戸㍢㌳㑥㘱㈷㤲散户㔹昱㘹㈶扦㠳愴愴㔱戲㤱づち扦㡢㘴㉣晥㝦㍤㈶㌷挵扤愴㙢搷攳㡦㈵挹挸昸㍤㜶昸っ㤲㉣扣摤㕡㐴㠴㈵攳戳㈸㐹㝥㤴㠲㐳㍥晡晢慣昸〳㈶㝦㠸愴㤴攷㘴㜷つ㌵慥㘹㐰戵晤㍣扡㙡〴㠵挸戱ㄷ愲っ㕦㌴挲㠱攲㕣㜳戰㐲捡㔰㙡㥢愲㕥搰〸ㅢ愹愸㐷ㄵ㈷愵㐲搳〸㉦愹戸ㅡ㔵㔰㤷ㄹ㥦㐷愲ㄱㅥ㕣㤳昱挷㝣㈳ㄸ攴㠳㝦ㄲ㘵攴㠳㠴㠱㜴㕦敢晡㈰攱㈲ㄵ㔶搷〷〹㉢愹㔰挹て扥挴㐱㘵㘱挸㜴㈸捤㜱㉥㔰攰晤㘵㘴㐶戳㘳㥣ㅢ搵慢㝥㐳慢㕥愹㕤戹昲戳戱摣攴㤱摣慦晤敡挸㡢慦晥晤㙢㉦晣昸挳㈷晦晤攷㉦扤昴攳㝦㝤攱㤵㥦晦㘰昵攴て扦昶戵扦㝤昲㉢慦扣㜶搰㝡㔹晦捥捦ㄶ㕥㝥㜶晡敡戳搷慣㑢て㥣㜹昶㐳捦㍣㌵扤㜴换㔴㌶㍢㌴㜴摦挴摦摤㜱晦昸挷慦㝤㑦晢㥢㝦扥摤搵㘴戹昸㐰攷㌴戸㙣㤹挶换挸㘰ㅡ㥣昱㕢㍡つ㉥㔷〰㔵㠹〰㌵㡢〲慡戰㤷攳㡡㡦㜴㔶っ晦て〵挷捤㌴</t>
  </si>
  <si>
    <t>2c2e9cc9-51cd-4d4e-a6c9-bb769544ea68</t>
  </si>
  <si>
    <t>4806ff2c-d512-4f9e-be0c-42adbfece10a</t>
  </si>
  <si>
    <t>㜸〱敤㕣㕢㙣ㅣ搷㜹㥥㤹摤㔹敥㉣㐹㤱ㄶ攵㡢ㄴ㐷㘶㝣户愹慣㐵搹戲㘳愷慡挲㡢㙥づ㈵搲㈲㈵㌷㘹㥡搵㜰昷っ㌹搶捥っ㍤㌳㑢㠹㠹〱㈷㑥敡〶戹搷㈸摣㍡㜱ㄲ挷㐱〲昴愵㙤㕥ㅣ愷捤㑢㠱〲㙤〲〷捤㐳晡㔰愰て㙥㔰戴てつ〲〱㜹㐸ㅥ〲㈴摦㜷㘶㘶㜷㜶㤷㍢愴搷㜶㑢〷ㅣ㡡㠷㘷捥㙤捥昹敦攷晦捦㤱愲㉡㡡昲㕢㍣晣换㈷捦捣捤㡢ㅢ㐱㈸㥣昲㡣㔷慦㡢㙡㘸㝢㙥㔰㥥昲㝤㜳㘳捥づ挲ㅣㅡㄴ㉡㌶敡〳扤ㄲ搸ㅦㄳ挵捡扡昰〳㌴搲ㄵ愵㔸㌴㌴搴㜳㄰晥㡥㈶㉦〶㝢つ攵㤱㉣捤㑣捦㉦㍦㠱㔱ㄷ㐳捦ㄷ㠷挶㉦㐶㝤㡦㑤㑥㤶㈷换㐷て㍦昰㘰昹昰愱昱㤹㐶㍤㙣昸攲㤸㉢ㅡ愱㙦搶て㡤㉦㌴㤶敢㜶昵㠳㘲㘳挹扢㉣摣㘳㘲昹昰晤换收〳敦㥢㝣攰攸㔱敢攱㠷摦㌷㠴㑦㉢攷㘶愶ㄷ㝣㘱〵㙦搱㤸㍡愷晣挰慣愸摡㕣㥢㄰扥敤慥㤴㘷愶昱㉦㌵㝦扣㍤㔴㕥㕣ㄵ㈲攴愷㠵㉦摣慡〸っ㜴ㅣ㜴愶㠲愰攱慣ㄱ㜸㠶㜳ㄲ㑢慤㥡㐱愸㍢㌳愲㕥㌷㥣㘴搴愲㌳て搸搵捤㡤㈱㘷㔱戸㠱ㅤ摡敢㜶戸㔱㜰㤶㌰㔰㙤搸戹㄰㠸昳愶扢㈲捥㤹㡥搰㥤㔳つ扢㤶㡦ㅥ㈵㜷㔷㌲㐴㝡㘲㜲昹攵愹挰㤹㔹㌵㝤㌹愳㠰㠰挹㘸㝢搲慦戶户扤慤昷戸㥣扡晣〲挷扣愳㜷㍢搴㕣㌴晤㘶换㠹摥㉤攳挵户捦攰扥摥敤㔳㌰㙡敦㜳㑦敦㍥ㄲ㤴敤慤搵挱㤸扥㈵㐴戱ㄸ愳挰㘴㠰㐹㤱〹ㄱ㘸㤴㤸っ㌲ㄹ㐲愲收㝦〹㉥㐹㜷㘴㤵㔶㌱戵捡戲㔶愹㙡㤵㥡㔶ㄱ㕡挵搲㉡㉢㕡㘵㔵慢搸㕡攵〹慤㜲ㄹ㙤㤲愷㌸㌰愰挵捦㍤ㅦ愸晦敢昳戹㘷㑦㝣晤㘰晥㠷扦晡昲慦㤴愱㍤㘸昴㔸㍣愹㔹摦扣〲㔲㙢㔱昱㤱昲㘱晥㙣捤ㄵ㘰ち敢愸昵㤰㌵㌹㔹㍢㝡搸扣摦搴戹慣っ攴户ㄱ捡㈸摡づ㔹㡦摢㙥捤扢㈲㜱㜷昳戴ㄹ㠸ㄶ攰㈶攲扡㘹慦攱搶㠲㜷㙤㕥戹ㄸ㥡愱㌸搰㔹搷ㅡ愴慢摢㈲搸㑡〴昲㝢〷㍢扢㕤㌴敢つ㌱㜵搵㡥慡摦摤㔱敤㉣昸摥㜲敦摡㤳扥㜸戲㔹摢㌵愳㈹〸戵㜵㌹㜶搷㉡愳慡㘸㕥攳㌳慢㕥㈰㕣㌹扤〹㘷挱慥㕥ㄶ晥愲愰㐸ㄴ㌵戹搴敢㔹ㄵ㜳晤挴扣㡢㠵㠲㕢㙢户愶㑢慤ㄳ㔷㐳㌰戳愸㘱扥㙢挲て㌷㤶捣攵扡戸愱慤㐹昴㑤㔴散㙦㉢㍥改㔵ㅢ挱㡣攷㠶扥㔷㙦慦㤹慡慤㥢㤰㌴戵戳㕥㑤攴昳㡡ㄴち㄰戸戹㥣慡㉡昷昶收〵㠹㠸ㄴ㡡挹挸㌷戵㤳㕤昹㍣㔶㠷㔵搴〵㘹㔲扢㝤㡢挱㌸㕦㈹㘳㌲㌸㌰戵㈶敡て㝥昴敥㉤㠶㙤㘲敥敤㙤慣㘹㘳昱敡㑦慣ぢ㌷㍣㙤扡戵扡昰㌳戵㥦捡ㄹㄹ㈳㐸昴㙢㄰〸㍤愱㐷㔵愷㕥㔵㌷昴㉢㜶㉤㕣㉤慣ち㝢㘵㌵㐴ㄹ㌴㘴戱㐸搰㜶㍤挶㜵㈸㌲昶㌲ㄹ㐳㔲㉡㈹㠵㝤㙣㔴㈸攱㔱㜴㑡愷っ㕥㙥ㄳ攴散搷挶换㐳搶㐹扢ㅥ㡡㐸㈸㡦㔸挰㐸愴搵㈴晡㠶㐹愲扥㔹㡤ㄴ挶㍥㙢〶㔴㙡摡㙥戸搱攲摢㉥㉥㠹㠸㘸㔷ㄶ散㌸㔹㐰㔱搰㉥て㌲㜸つ㐴搳㈱つ戲ㅢ愷㠸㠸㙣㤰愱搹㌱㜲㍢㤱戱㝤㠶㡣㐰晢㌴ㄱ戲昵攱摥㌲㠲挴摥㑤愴散搴㤳ㅦ㜷愵搹㘶戶㝣㈴捤慥〷攰㡣ㅢ㤸摣挸攴㈶㈶晢㤱愸晦つ〹㐷㈹㠷㝣晢㘳扣ぢ敦挶捤㑣摥㡤〴昲挹愰捣㠹㐵ㄵ㙤愸敤搸㤱㙣㌷っ㍢㔹ㅡ挵㤱㈸愲㘵摣戴㌳㠷ㅤ㠹攸搸敡摣ㄹ扡㌶㉦㜵散㥤扤㘹㌳扤ㅣ㔲㘴㐶搳昴㕡户㘸㥡〶〴㥢昶愹户㙥㐱㔷㘳㥣挹㝢㤰㤴㡣㕢㤹㐲戹搰攰摤㥥㐵㑦㤳昲ㅤ㘱ㄶ㐵挶㔰㥦ち㍥㈶㘴㙥〱㌲㠴㕣搷昶㘵搷㠶愶㌹㌸㘱扤攳㙤攸㐳扤昹㍢㐶㝡㠷摥摣搵㍢昴ㄷ扤㐱㉢晡㌶戰㤷晡ㅦ㍤㜵捣ㅤ愸㌶敥㘴㜲ㄷ㤲づㅤ挳摤昷ㅢ昵ㄴ㐸戳搸㐹㘱㙥㉦扤㉥搲捡㕤摡㔸ㄳ㔲〳つ㔹㑢愶扦㈲㐲㜸㌰捥捣挲ㄶ昶㝣㕦搴戱愹慤挹〲敥㕦㙥㙣㉦っ㑥晡㥥挳昲㕤ㅢ㌹㜸㐷㈸㠶㝣㕥换㈹ㅤ㌶㜲㠶慤㤹昲㌹愵㈸㠷㍡昸晥摥㐲㈲搵愹㥤扣搸㉦㝢㝦戹㉢㐹晡㤰㈴昷〰慣挶扤㐸㈰㈵搴㝦敢㈹㔱づ戱搹㝢㘵戳㜶㡢㤵ㅥ扥㡣摤㐹㠷て戱㑢㡥っ㐶づ摢㘹昸て㠲㘱㘷搱㜶㥡挲㘲搰㔹㄰㝥ㄵ扥〵扢㉥㑡㤱㕢㤶愲㘶㔷㔶扣㐳㘴㐵㉥搷戵㥦捥昰慦㐹㍡改㤰ㄲ㤹摣㥥㔹㤹戱ㄷ㙦ㄱㄵ摤㤰ㄴ㉡ㄹ慥愱愶〴㈲攵戱敤慥㠸改㐳挴摣〷挰ㄹ㠷㤹㑣㌲㌹㠲㐴晦㌱㈴捤㜶〱捦㜰搸挰㍡㕤摡㤵㡡㔲㈴ㅡ愴㡢昰戵㥥挲敡㈸㍦昳㈰㤳㠷㤰㜴㤸㍦㜴㐰㘶㄰愲㐴㜹㡡㄰㘵ㄸ挳扡㘸㡢㉢愴㠱㍤ㄶ〲㑢㌳㡤㈰昴ㅣ㐶㤶㠶慤㔹敦㥣ㄷ捥摡挱ㅡ㈲㔱㘳㔶㥣㜹㝣㔵戸愰㉥ㅦ戶㑦㐷㤹户戶㈶㙡㠶戵攸㌵㈰摡捥捣敥㠴㡤㌹挰〱㕢㔲敥捤㌵ㄵ㑦㝦晢㘳っ愱〲搲搲摦㑡㙦散戶扣摦摣昴㡤戴㈰扡㘴㠷㜵㌱㘸㐵㑣挷㝣搱〲ㄴㄱ㌹愸つ㔸㑢慢扥㄰戳挳搶㈹摦慥搵㙤㔷㄰ㄹ戰㌱ㄹ慣㥢ㄳ㉢㠸ㄲ㉣㜸㡣〱㝡敥戰戵攴㥢㙥戰㘶㌲愰戸戱户敤㑤㠶㐵㜴㙢摡㜶〳㝣㐶㘲㤱昹ㄱ㙢㜱搵扢㠲㠸㙤挳㜱㑦㤹㙢挱㡥挰ち㠹㍥㝡㈴㙡㔴㑤搵㌴戵愸ㄵ晢挵て㌷攴㡡㐲摥换㌳㤱戸㔲㜴晡捣㌳戴㌷敤晡㌸㐶㐳㍢㥤㜳ㅡ㐲昴愸㔹㤸换㤴挲攴㔴攳㘱昶㜹〴挹愳愷㉥㥣㘹㐵收摥㔴捣㕡愷㤷㍦㐳挶㑢戲㘸〶㐲攸愳摢ㄳ㤱ち换㐸㌹攰㐰㘰㥣㙦㥤攴㔷戲㘴ㅢ㔲摦㥥㔶昶㈴㈲㐹㐳搶㥣戹㉣敡㠸㐷㍢㘶戸㈷㝡愱ㄹ敢㤸昵㈰慥㥢昱ㅣ挷㈴㘹㤱㉣ㄷ慢㈶㈹㜸慡ㄱ㝡㘷㙤搷戰㤰㐸晡㡢㡢捣慢㈸㌲慦捡愲㈱敢㍣㐳㠳㌲捦戱扣ㄵ搳户挳㔵挷慥ㄶ昹挲昰摤㡥愰㐹㌰㌹㈵㙦昲㈴㌲㘳扣挳㥡扦〰㤳㉤㈸〳摤㘵挸㔱㠲㡥攸〷攵㙡㙡〱㍦㙡㥦㡥㈵〸ㄸ改㈹㌵晥〰愳改昲㜴〴㐴㡥㝣慥㈵㘷㌰慥㍤㡤㤲㐸〸ㄱ敢ㄹ㈴〲慦㘰㑡挸搳挵㕤戰㉥戸㜶〸散ㄱ㘳㈷敤㜰㌶〰捡㤱㈰㉢户户〷㈴㔶㔳㥤㈶㥡㕡攱㤶敥慡㌶㌵㜱戰扢㍥慤㌷㙥摦愴㍡搲㈸㈹㐵戲㔵㈳愹㔹㌶㤹攳㑥㔲㌵慡㔴摣㠹戶㔱戳摣愶㉤戸㔳㡡扣〹挵㈴㘹㐶㌱晥㔰ㄲち〲扤戱㡥愲捦㍥㥢㍣㔲ㄱㅢ摡〰㈵敡愹愸㙣㌸づ〹㥥挱戱㤳㥡㈸挵㙦攰敦㍤㜱㜶扥ㄱ戶搵㤸㔷挷攲㥡愹㝡㝤摥㠵㤵㔰㌵晤摡づ㘱㘹慣㉤搲㌰㤲㍢晢搵晥ㄱ㜸㔳㡣ㄸ戳㈱挳㈲ㄹ㝥㘰戰㈱㤸㉢ㄵ㔱愵㜵㌶㑣㔰㌷㡢㡢㝣㍢㉢㑣㔷㘲㘰㌱慣捤㡡㜵㘹㠶戵㉣昹㌱搹愱戹㕢㤴㜲搴戰愶㤶〳愸昴㤰㜲㍣捥㐹〶㌷慣昳㜴㑢攱㄰〳挴㙥㥣㕢愸㠶〸敤㌶〷攰捥㘰攷㘰〷㄰㠹㐲㈷戴捥㈸㐱ぢㄹ㠴摢扥〸昲㑥㥦ㄸ㠵㈰戵攴昳㡢攳敡㔷㕥攰昳搷挷㤵㈴ㄳ㌳ㄱ挳㕤ㄹ搶〳㤰㥢㡥㑣㤲㡢挶㤲㠰㜹㈴搹愴搰ㅡ㑡捡㘸㘲っ搳攴昳㐳㥣攲㘱㉣㙢㠴㙣㔳挷㌹户搰㠶㌶慤㙦散戱捥戸搵㝡愳㈶愴㉡㑥㘴戵搴挸㍢〲㕦昲〸㘰挴㑤ㄹ㜰㠹㠱㜲〶㕢㈹㉥㤹㐸敡摦敥㌶㡥愳扢ㄴ㜲ㄸ㈳㔲㝤っ㐰㘶戸攵㘴㐰慣敢㥣〲敤挳扤慤〳っ昲昰ㅣ㐴㕡㔷ㄱ㘵搹ㅣ捥攳㌵愳挸㤲摢㔲捤收扣㌹㡦㌶㝢慡攸戴ㅤㄵ敤〸ㅣ㘱㥤㤱挰㉢ㄴ㘰㡣昴挹ㅤㅣ㐴戹ㄶ㐷㜷慦㍤㉤㕦㤵㙢㐰㠵挴㠰捡ㄸ㉦㜷㐱ち愰ち㐶愲挱慤戵慣㙥㤵搱㕦㕡摥挶ㄴㄲ㤵㘱㘰ㅡ戴㘸ㄹㄹ㌸㌳挸㙦㙤攰摣㠲㔶ㄹㄱ搲㜴㌰㤵㌱捡㌱㌸散㠱㌴㜰ㄳ㌷搲㑢ㅥ㤴㔰戸㑦ㅥっ㑢捥㈶㑥㌸搸〲㜹晥つㅤ㠵ぢ㘶㠸攳㉦敥晥㡥攲愹㕡㡤收㉥晣㜳㍢〲慢㌸扡ㄱ㤹愳晢㍡づ㘵挹㌵搱扥扢慤愳㈲㍥㉣㜸㘴戶㝣摡っ慢慢㡢攱㐶㜴㜰慢㕦㤲搰㝦〰㝦挴愶㕦愷捤㥣㜷㜹㄰㜵㥤戰㉦㕤㜶扤㉢慥㥣㤷ㅥ昰搴ㅦ㈸〴㐷㈸〷㌸挹㤲昲㕢晣挸㐷㔳昴㝦挰㠸摢㤹㌶〷㘸㌹㐸㌸㡥㝣㈲㘹㌰㡥㝣〶㥤挰㜶㙦㥥ㅡ㈰㥤散敢愰ㄳ㈹〸㜶〹挵㕤㜹换〸㐵晤㝢愰㤵挴ㄲ㙤挹〱昳敦㠰昵搵敦愳㠴〸挷㝢㉣㐶昴昷㈰㤷㠱㍡㈹挸攳㈳ㅥ㍣㄰昲晢㠳愵㠴㥢㌷㘵愷晦〳㘶㔶㕦敤㐴搱㐱愲攸㝢㕤㈸㔲㜹っ㐴昲敦愳㜱㠶㉦㍡挳戳㙦㈸㄰捥㌵敤㙥㐰摦昶〳扦晦㡦ㅢ搰㌹㘰㤸㡦戴搱㄰㙡扢〳昹愶㠹㤰敢㌲ㄱㄸ扣㤷㈶挲㔹昶㘱ㄴ㍦㌲ㄱ㘲ㅦ挸㍣ち戶㌶ㄱㄸ摢换㌰〴㔳愱搶㤴㕢㠳㍢戰ㅢㅣ晡挷㑥攳攰慤〸㄰捦㠷搲ち㘶攰㤱扡戱扢㜸挱昴㑤㘷扦㉣㍦攵ぢ㈸㌳㝦〹㈷戹㘵ㄷ昶㌸戰㘹㡤散戴㠹慦㈲昱戲敦晡㔳戶㜷㝥ㅤ㤸㡡㥥挸㝤慦ㄶ搵挲㥢昰㤴愸摣㌷㈸ㅦ摦昷㌷愷晥昳㘳㥦㍥捥搳㙡㌱慤敡昷㈲摦㑦挸㥥昶〴㠲扡愹㠳㈲搷昳㘲捥㔹㕣㔱戲搷敡㘲摡昴愵ㄵㄴㄸ㑥㤲㡤〸㉦㐵㤸ㄱ昱敤〴ㄳㄳ攷ㅥ㈲ㄳ戳摣攱敥㤴ㄷ㥢愴㡢戰㥣㥡戸昴改㈵㘱㐳戵愷㈲敢搳摡搴晦づ慡攸つ㑥愴摤㑡攴慥㤳㡦慡晥㙤愷慥㍢㑡㕤ㄷ㙤㘴ㄸ昶㤷㔲慡㜰ㅥ戹昷愶搶昷挸㜸㠲挶昱㐶㈰挶㉤㕣搳ち挲昱扢㈷て攳戶捤㤱昲㠳㐷敦愰昰挹㐹㥡㑡㙦㝤㜸㠴㐰捡戵㐵㘴昴晢㤰㘴挴攲㍡㠳挲昴㈰散㡡つ搱㍣㈶搸攷戵ㄷ㐰ㄱ㜸㑦扣昷晤敥㠱㘹扤㈶捡㡣挱㕤㘹〵㉤㈱㈳户㍢㉣㤸㑣㑡㉦㈰㤳㍣晡ㄱ攴戶敤挰攲㐷㠶㥤㈸㔴ㄷ㠹〲摤愱㜷慥攴㥣㜰ㅢ㌸㉢〲捤㔴㤰㉡挶摤换㘲㙣㘱㘵㔴㉦㙡㕡㡡㡡㤸㡥㐴搹㘶愷挱戸ち㕡捥摤㡦㝤㉣挲㠵扣㕢挴晡㠹搶搰搷㜷搶㔰㉢扡〳㔸㈰㝦㘱戱ㅤ捣㄰〵昸㉡㜹っ㌲㜹㕢慤㡡搱㠱昲㡢攸挲㐵㉢慡搱捡捡㜷㤵㔱敤挴㘲挸㘹㕤ㄶ〳攳摤㤲戳ㅥ㘷㙦〶扥摢㉣㠶て愱㘰㑢㡢㐱㘵戴㑥㈲昲挳㜱㐶㥡戳㡣戸㙣ㄹ攴㈱㐴攰ぢ㐷戸㐷㙥愵つ㤹㘵㤰㍣捡㉤攲扡㙢㔴㉤㘵㍥㍣㘵昹捥挳ㄴ捤扥戴㠶〷㝢㡡㑣㐶㤳昴㙦㐳㘸昵散摦㉥改㤲晤㜰攱㈳攸戸敦慣㕤昵扤挰戳挲昱㐵㠴㠹挷㜹㕢捤㠲㤵㌴愵㝥慢㔳っ摥〶㐸っ㝤ㄴ㝤捥捤㐳挴㥦ㄳ攱㕢ㄵ扤㘴㉣㘲㝢戱て摥㕣ㅡ㑤〵愴愸㑦㠲敢慣挷ㅡ㘶ㅤ㤷㕤攷攱ㅤつ㔹戴㈳搴㘳攴愳敥㍣搳㐱搰攱㔴搷〷攱㐱ㄲ昵㌲挲㘹㜲〹㝦晣㈷㠴㙢㈷っ摡摢挶㙢ぢ搸戲㍦㉦㕤㐹晦㈶㜰扡扤慦戴㤳っ扦挹㍢捣㈵攳ㄲ㔳ㅣ昳㠷㙢㉦换搵摤攱搲攵㘸㘳愰昳昸ち㌸㕤㘷ㄳ㜵㌸摣戶ㄱ㉦㌷搱㔵㥤㘲㠲㕦㘳㌹捥昰㐵愵㕦㤰慣愸㝥つ换㈲〳㈰慦ㄴ㙡㐸㝡㔳昵㔷㌷愳敡搱㐷搱㠷晣㙡㠰昴㤵攱㥣捡捤〹愹戲愴扥㠰昶㠴㕡戴晡㔵㤶㘱戳㈲㌷㈱挸ㅢ㘹㐹慥㜲ㄳ㈲攷昳㍣㍡㌴攷㜳ㄹ愵扤攷昳ㄷ㥢捤㐷愵㌱㈰搷㥢ㅥ㝦㌴㔱㈶㠶换㑦㝢㑣搶㤸㍣㠹㘴㌴㘹㌹㐲㌱挹戵ㄴ愲攰挴昷㠹㈹㍣㍦㠹晦扥㝥晣挷慦昱昹昹㜱㔵ち㐶㔴戵慦㠲㠲㔱慥攲ぢ改㔵㠴㈸敤扤㡡捦㙤戶㡡㔱捡㑣〹搵㜵㘴〰搵㑢昸㈳㔷㜵〵ㄹ〲㤴扦慡㤹㤴㈶㉢挰扢㌲㑡㐴换扥ㅢ挸っ攷㜴㈲收晤扤戵ぢ捤捤攴昲㉣㘸慦敤㤶散〹摣㝡摤搰搰㍦㠷㑢晦扡㔴㠵㜹敤㤱晥挶㑡っ㔸㙡㌲晤㔹慣晡㑤㡣㐳㔰戴扣㤴ㅣ昱〰㝥㡢戰㌵㐹㘶ㄲ㔰ㅦ㐷㈶〱㤴㑥慣㘷摣㠵㤲挶㈱捦㡤搲昵㔵㠸㝣搷㠵挸㈴㈸㍡戱搳㝡㐷〸㐶㉣㠹㤷㡢㝢敡戳㐲㥦〷㈲搴㑦㈷㔴㜸晡㜴㜲搱㑣㡢㐳㜴攰㠲挸㠰㈷搷㄰㤰敡愷㤲挶摦㝤愵攵㘱㐶〵ㅥ戰㑡搴㤸摣㈵ㅢ㍦㤳㌴㍥㠲㑢㙣戲㡤㐲㠲攲昳㝡搲㤸㕣㈸ㅢ㝦㌲㘹晣扦㐷昶㌷ㅢ㈷㑣ㄷ㡤慣㤳㈳㌲っ㝤戹㔹㑡㕤㘸ㅦ㐱㜳摤愲昱㌰㘸㐵挵㈴㐴ㄹ㘹慦㑢昳㘱〸㘷㘷㝣㕣㈹㥦挳㔱㌰㥣㤸㠱㠶㠹晥㘷㠹㌳㌸㈲㌶㙢㠶㈶㙥㡣慦㈳㌶敦ㅢ昲㡤㥤ぢ搶扣㡦㠲〱敢㑣㠰㉤㘸㙤㐷㤱〸㙣愱㝣〴摦㉤㘲ㄸㄹ㜶㜳ぢㅥ㐹㑣㔱攳㤱㥢晥㌴愷㡣㐳攵搵愷ㄳ捣㉡㥦㘸搱㡣昱っ㤰〳㥤㠰㤴ㄹ攳㔳㐸愳戸ㄵて㜷㉢愳ㄴ㜶㔲㤲晤㈹㉢㥥㘵昲㘷㐸㑡㉡㈵ㅢ改愰昰ㄹ㈴㈳挹晦敢㌱扥㉥摤㑢㥡㝡㈵昹㔸㥡㡣㡣捦戲挳攷㤰攴攰敤㔶㘳㈲㉣ㄹ㥦㐷㐹晡愳ㄴㅣ昲愳㕦㘴挵㤷㤸㝣ㄹ㐹㐹攷㘴户つ㌵慥愹㑦戵晤攷攸慡ㄲㄴ㔲㡥㍤ㄷ㘷昸愲ㄲづㄴ攷慡㠳ㄵ㔲㠶㔲摢ㄴ戵㠲㑡搸挸㡡㝡㕣㜱㑣㔶愸㉡攱㈵㉢㉥挷ㄵ搴㘵挶昳㐸㔴挲㠳㙢㌲晥㤲㙦〴㠳晣攰㕦挵ㄹ昹㐱挲㐰㜶㕦改昸㈰攱㈲㉢慣㡥てㄲ㔶戲㐲愴㍦昸㈲〷㤵ぢ㐳愶㑤㘹㡥㜲㠱ㄲ摥㕦㐷㘶㌸㌷挲戹㔱扤㙡㔷搵敡愵摡愵㑢扦ㅥ挹㡦ㅦ挸晦搱〷㠶㕥㜸晤㐷㍦㝢敥愷ㅦ㌹昶㍦扦㜹昱挵㥦晥搷㜳慦晤收〷换挷晥昹攵㤷晦改搱㙦扣昶戳扤搶㑢摡㉢扦㥥㝢改愹挹换㑦㍤㘹㕤戸昷搴㔳ㅦ㝡攲戱挹㠵敢㈶㜲戹㠱㠱扢挶晥攵愶扢㐷㍦昱攴慢敡㍦晥晢㡤慥㉡㤷㡢て戴㑦㠳换㤶搳㜸〹ㄹ㑣㠳㌳㝥㕢愷挱攵㑡㐰㔵㘲㐰㑤愳㠰㉡散愵愴攲愳敤ㄵ㠳扦〳㉢㡥捡晥</t>
  </si>
  <si>
    <t>㜸〱敤㕣㕢㙣ㅣ搷㜹摥㤹扤㜰㘷㐹㡡戴㈸㕦愴㌸㌶ㄳ挷㤷㤸捡㕡㤴㉤㍢㜶愲愸扣㔸ㄷ㠷ㄲ㘹㤱㤲㥢㈶捤㙡戸㝢㠶ㅣ㙢㘷㤶㥥㤹愵挴挴㠰㜳㙢ㅡ㈴㑤㉦㐶㤰搶慤摢扡㈹㕡愰㉦㐹晢㤲㈶㙤㕥㕡ㄴ㐸㔰㌸㐰㄰愴て〱昲攰〴㐵㠲㈰㐵㈰愰㈸㤰㠷〰改昷晤㌳戳㍢扢换ㅤ搲㙢扢愵〳づ挵挳㌳攷㌶攷晣昷昳晦攷㈸愳㘵㌲㤹㕦攱攱㕦㍥㌹㘶㙥㕦摥昲〳攵㤴攷ㅡ昵扡慡〶㜶挳昵换㌳㥥㘷㙥㉤搸㝥㤰㐵㠳㐲挵㐶扤㥦慦昸昶㐷㔴戱戲愹㍣ㅦ㡤昲㤹㑣戱㘸攸愸攷㈰晣ㅤ㡦㕦っ昶ㅡ挹㈱㔹㤹㥢㕤㕣㝤ㅡ愳㉥〷つ㑦ㅤ㥤扣ㅣ昶㍤㌹㍤㕤㥥㉥㥦㌸昶搰挳攵㘳㐷㈷攷㥡昵愰改愹㤳慥㙡〶㥥㔹㍦㍡戹搴㕣慤摢搵昷慢慤㤵挶㔵攵㥥㔴慢挷ㅥ㕣㌵ㅦ㝡昷昴㐳㈷㑥㔸㡦㍥晡敥ㄱ㝣㍡㜳㘱㙥㜶挹㔳㤶晦㍡㡤㤹攷㤴ㅦ㥡㔷㔵㥢㙢㔳捡戳摤戵昲摣㉣晥㈵收㡦户㐷捡换敢㑡〵晣戴昲㤴㕢㔵扥㠱㡥挳捥㡣敦㌷㥤つ〲捦㜰㑥㘳愹㔵搳て昲捥㥣慡搷つ㈷ㅥ戵攸㉣〲㜶㜵㜳㙢挴㔹㔶慥㙦〷昶愶ㅤ㙣ㄵ㥣ㄵっ㔴ㅢ㜵㉥昹敡愲改慥愹ぢ愶愳昲捥㤹愶㕤换㠵㑦㈶㝢㙦㍣㐴㜲㘲戲晣昲㡣敦捣慤㥢㥥捣挸㈷㘰㔲摡㥥昶慡㥤㙤敦敡㍦㉥愷㉥㕦攰㤸㜷昷㙦㠷㥡换愶搷㙡㌹搵扦㘵戴昸捥ㄹ㍣搰扦㝤〲㐶㥤㝤摥搹扦㡦㠰戲戳戵㌶ㅣ搱户㐰ㄴ㡢㌱ち㑣㠶㤸ㄴ㤹㄰㠱㐶㠹挹㌰㤳ㄱ㈴㕡敥扦挱㈵挹㡥慣搲㉢愶㕥㔹搵㉢㔵扤㔲搳㉢㑡慦㔸㝡㘵㑤慦慣敢ㄵ㕢慦㍣慤㔷慥愲㑤晣ㄴ㠷㠶昴攸昹晣㑤㍦晦搹ㄷ晥攷㌳ぢ㥦晤敥扦摥昶搳㝢㥣ㅦ㡦ㅣ㐰愳㈷愳㐹捤㝢收㌵㤰㕡㥢㡡㡦㤷㡦昱㘷㘷慥〰㔳㔸㈷慣㐷慣改改摡㠹㘳收㠳㘶㥥换㑡㐱㝥〷愱㡣愳敤㠸昵㤴敤搶ㅡ搷〴㜷户捦㥡扥㙡〳㙥㉡慡㥢㙤㌴摤㥡晦㤶敤㉢㤷〳㌳㔰㐷扡敢摡㠳昴㜴㕢〶㕢㈹㕦扥㜷㐷㜷户换㘶扤愹㘶慥摢㘱昵㕢扢慡㥤㈵慦戱摡扦昶戴愷㥥㘹搵昶捣㘸〶㐲㙤㔳挶敥㔹㘵㔸ㄵ捥㙢㜲㙥扤攱㉢㔷愶㌷攵㉣搹搵慢捡㕢㔶ㄴ㠹慡㈶㑢扤㤹㔵ㄱ搷㑦㉤扡㔸㈸戸戵昶昶㘴愹昵昸昵〰捣慣㙡㤸敦㠶昲㠲慤ㄵ㜳戵慥㙥改㘸ㄲ㝥ㄳㄵ㠷㍢㡡㑦㌷慡㑤㝦慥攱〶㕥愳摥㔹㌳㔳摢㌴㈱㘹㙡攷ㅢ㌵㤵换㘵㐴㈸㐰攰㘶戳㥡㤶戹扦㍦㉦〸㈲ㄲ㈸㈶㈳摦搶㐹㜶攵㡢㔸ㅤ㔶㔱㔷愴㐹晤ㅤ㍢っ挶昹㡡㡣㐹攱挰挴㥡愸㍦昸搱晢㜶ㄸ戶㠵戹㌷戶戱慥㑦㐴慢㝦㝣㔳戹挱㔹搳慤搵㤵㤷慡晤㌴捥挸ㄸ㐳㤲扦〱㠱搰ㄷ㝡㔴㜵摡㜵㙤㉢㝦捤慥〵敢㠵㜵㘵慦慤〷㈸㠳㠶㉣ㄶ〹摡㥥挷戸〹㐵挶㐱㈶ㄳ㐸㑡愵㑣攱㄰ㅢㄵ㑡㜸㌲㜹㑡愷ㄴ㕥敥㄰攴散搷挱换㈳搶㘹扢ㅥ愸㔰㈸㡦㔹挰㐸愸搵〴㝤愳㈴㔱捦慣㠶ち攳㤰㌵〷㉡㌵㙤㌷搸㙡昳㙤て㤷㠴㐴戴㉦ぢ昶㥣㉣愰㈸攸㤴〷㈹扣〶愲改㤲〶改㡤ㄳ㐴㐴㌶㐸搱散ㄸ戹㤳挸搸㍥㐵㐶愰㝤㤲〸搹晡㔸㝦ㄹ㐱㘲敦㈵㔲㜶敡换㡦晢搲㙣㍢㕢㍥㤴㘶㌷〳㜰挶㉤㑣㙥㘵㜲ㅢ㤳挳㐸戴ㅦ㐳挲㔱捡㈱摦昹ㄸ㙦挱扢㜱㍢㤳户㈲㠱㝣㌲㈸㜳㈲㔱㐵ㅢ㙡㌷㜶㈴摢㡤挲㑥ㄶ愳㌸ㄴ㐵戴㡣㕢㜶收愸㈳㠸㡥慣捥扤愱㙢㜳愲㘳敦改㑦㥢挹攵㤰㈲㔳㥡㈶搷扡㐳搳㈴㈰搸㜴㐰扤㜵㈷扡ㅡ㤳㑣摥㠶愴㘴扣㥤㈹㤴ぢつ摥摤㔹昴㌴㈹摦ㄴ㘶㔱㘸っつ愸攰㈳㐲收ㄶ㈰㐵挸昵㙣㕦昶㙤㘸㥡㠳㔳搶㥢摥㠶㍥摡㥦扦㈳愴㜷改捤㝤扤㐳㝦搱慢戴愲敦〲㝢㘹㍦攸慢㘳敥㐶戵㜱て㤳㝢㤱㜴改ㄸ敥扥㕦慤愷㐰捣㘲㈷㠱戹㠳昴扡㠸㤵扢戲戵愱㐴〳㡤㔸㉢愶户愶〲㜸㌰捥捤挳ㄶ㙥㜸㥥慡㘳㔳㕢㤳〲敥㕦㙥敤㉣昴㑦㝢つ㠷攵晢㌶戲晦愶㔰っ戹㥣㥥捤㜴搹挸㈹戶㘶挲攷㤴愰ㅣ敡攰〷晢ぢ㠹㐴愷㑥昲㘲扦昴晤攵扥㈴ㄹ㐰㤲扣ㄳ㘰㌵敥㐷〲㈹愱晤㐷㕦㠹㜲㤴捤摥㈵捤㍡㉤㔶㝡昸㔲㜶㈷㕤㍥挴ㅥ㌹㌲ㅣ㍡㙣㘷攱㍦昰㐷㥤㘵摢㘹〹㡢㘱㘷㐹㜹㔵昸ㄶ散扡㉡㠵㙥㔹㡡㥡㝤㔹昱㈶㤱ㄵ搹㙣捦㝥㍡挵扦㈶㜴搲㈵㈵㔲戹㍤戵㌲㘵㉦摥㈶㉡扡㈱㈹㔴㔲㕣㐳㉤〹㐴捡㘳摢㝤ㄱ㌳㠰㠸㜹〰㠰㌳㡥㌱㤹㘶㜲ㅣ㐹晥摢㤰㌴扢〵㍣挳㘱㐳㥢㜴㘹㔷㉡㤹㈲搱㈰㉥挲㤷晢ち慢ㄳ晣捣挳㑣ㅥ㐱搲㘵晥搰〱㤹㐲㠸㠲昲〴㈱㑡ㄸ挳扡㙣慢㙢愴㠱〳ㄶ〲㑢㜳㑤㍦㘸㌸㡣㉣㡤㕡昳㡤ぢ㡤㘰摥昶㌷㄰㠹㥡戰愲捣㔳敢捡〵㜵㜹戰㝤扡捡ㅡㅢㅢ慡㘶㔸换㡤㈶㐴摢戹昹扤戰㌱〷㌸㘰㑢捡摥㕣搷昰っ戶㍦挶㄰ㅡ㈰㉤晥㔶㝡㘳㜷攵晤收愶㙦慣つ搱ㄵ㍢愸慢㘱㉢㘴㍡收㡢ㄶ愰㠸挸㐱㙤挸㕡㔹昷㤴㥡ㅦ戵捥㜸㜶慤㙥扢㡡挸㠰㡤挹㘰摤㠲㕡㐳㤴㘰愹挱ㄸ㘰挳ㅤ戵㔶㍣搳昵㌷㑣〶ㄴ户づ㜶扣㐹㔸㈴㙦捤摡慥㡦捦〸ㄶ㤹ㅦ戳㤶搷ㅢ搷㄰戱㙤㍡敥ㄹ㜳挳摦ㄳ㔸㈱搱㠷㡦愰㐶搳㌵㕤搷㡡㝡㜱㔰晣㜰㐳㥥挹㤰昷㜲㑣〴㔷㤹㍣㝤收㈹摡㥢㜶㝤ㄴ愳愱㥤捥㌹㡤㈰㝡搴㉡捣愶㑡㘱㜲慡昱㈸晢㍣㠶攴㠹㌳㤷捥戵㈳㜳慦㈹㘶㥤愷㤷㍦㐵挶ぢ㔹戴〲㈱昴搱ㅤ〸㐹㠵㘵愴ㅣ㜰㈰㌰捥户㙥昲㉢㔹搲㠶搴㜷愰㥤㍤㡤㐸搲㠸戵㘰慥慡㍡攲搱㡥ㄹㅣ〸㕦㘸挶㍡㘶摤㡦敡收ㅡ㡥㘳㤲戴㐸㤶换㔵㤳ㄴ㍣搳っㅡ攷㙤搷戰㤰〸晤㐵㐵收㜵ㄴ㤹搷愵㘸挴扡挸搰愰攴㌹㔶㘳捤昴散㘰摤戱慢㐵扥㌰㝣户㈷㘸ㄲ㑣㑥挹ㅢ㍦戱捣㤸散戲收㉦挱㘴昳换㐰㜷ㄹ㜲㤴愰㈳晡㐱戹扡㔶挰㡦㌶愰㘳〹〲㐶㍣愵挶㝢㌱㕡㕥㑥㐷㐰攴挸㜳㈳㍥㠳㜱攳㌹㤴㠴㐲㠸㔸㑦㈱ㄱ㜸〵ㄳ㐲㥥㉥敥㠲㜵挹戵〳㘰㡦ㄸ㍢㙤〷昳㍥㔰㡥〴㔹搹摥ㅥㄱ慣㈶㍡㑤戵戴挲㥤扤㔵ㅤ㙡攲㡥摥晡愴摥㜸挷㌶搵愱㐶㐹㈸㤲㥤ㅡ㠹㘶搹㘶㡥㝢㐹搵㘸愲戸㘳㙤愳愵戹㑤摢㜰愷ㄴ㜹つ㡡㐹㘸㈶㘳扣㑦〸〵㠱摥㐸㐷搱㘷㥦㑥ㅥ㠹㠸つ㙤㠰ㄲ昵㔴㔸㌶ㅡ㠵〴捦攱搸㐹㑤㤵愲㌷昰昷㠱㈸扢搸っ㍡㙡捣敢ㄳ㔱捤㑣扤扥攸挲㑡愸㥡㕥㙤㡦戰㌴搶ㄶ㙡ㄸ攱捥㐱戵㝦〸摥〴㈳㐶㙣挸戰㐸㡡ㅦㄸ㙣〸收㑡㐴㔴㘹㥤㡤ㄲ搴慤攲㈲摦捥㉢搳ㄵっ㉣〷戵㜹戵㈹㘶㔸摢㤲㥦㤰づ慤摤愲挸㔱挳㥡㔹昵愱搲〳捡昱㈸㈷っ㙥㔸ㄷ改㤶挲㈱〶㠸摤㈸户㔴つ㄰摡㙤つ挰㥤挱摥挱づ㈰ㄲ㠶㑥㘸㥤㔱㠲ㄶ㔲〸户㜳ㄱ攴㥤〱㌱ち㐱㙡挹昳昳㔳摡㥦扥挰攷敦㑥㘵攲㑣挴㐴っ㜷愵㔸て㐰㙥㌲㌲㐹㉥㥡㠸〳收愱㘴ㄳ愱㌵ㄲ㤷搱挴ㄸ愵挹攷〵㌸挵挳㔸搶ㄸ搹愶㡥㜳㙥㠱つ㙤㕡摦㍡㘰㥤㜳慢昵㘶㑤㠹㉡㡥㘵戵㘸攴㍤㠱㉦㌹〲ㄸ㜲㔳ち㕣㈲愰㥣挳㔶㡡㑢㈶㤲〶户扢㡤㔳攸㉥㐲づ㘳㠴慡㡦〱挸ㄴ户㥣〴挴㝡捥㈹搰㍥㍣搸㍥挰㈰㠷攷㈰搲㝡㡡㈸换ㄶ㜰ㅥ慦ㄵ㐵ㄶ㙥㑢㌴㕢㘸㉣㌴㘸戳㈷㡡捥摡㘱搱㥥挰ㄱ搶ㄹち扣㐲〱挶挸㠰摣挱㐱㌲㌷愲攸敥㡤攷攴㌵㜳〳愸㄰っ㘸㡣昱㜲ㄷ㤴〱㔴挱㐸㌴戸昵戶搵慤㌱晡㑢换摢㤸㐱愲㌱っ㑣㠳ㄶ㉤㐳〳㘷づ昹㥤つ㥣㍢搱㉡㈵㐲㥡っ愶㌲㐶㌹〱㠷㍤㤰〶㙥攲㐶㝡愵〱㈵ㄴㅣ㤲㠳㘱昱搹挴㈹〷㕢愰㠶㜷㑢㔷攱㤲ㄹ攰昸㡢㝢戸慢㜸愶㔶愳戹ぢ晦摣㥥挰㉡㡥㙥㠴收攸愱慥㐳㔹戲㈶摡㜷㜷㜵㔵㐴㠷〵㡦捦㤷捦㥡㐱㜵㝤㌹搸ちて㙥つ㑡ㄲ昹㙦挰ㅦ戱敤搷㘹㌳攷㕣ㅥ㐴摤㈴散㑢㔷摤挶㌵㔷收㤵昷㜹敡てㄴ㠲㈳㤴㐳㥣㘴㈹昳㉢晣挸愳㘷昲晦㡣ㄱ㜷㌳㙤づ搰㜶㤰㜰ㅣ㜹㐲㘹㌰㠹㝣ち㥤挰㜶㙦㥤ㅡ㈰㥤ㅣ敡愲ㄳㄱ〴晢㠴攲慥扤㙥㠴愲晤ㄳ搰㑡㘲〹户攴㠰昹摦㠲昵戵慦愳㠴〸挷㝢㈴㐶昲㙦㐳㉥〵㜵㈲挸愳㈳ㅥ㍣㄰昲敢㠳愵㤸㥢户㘵愷晦〳㘶搶扥搶㡤愲㍢㠸愲㝦散㐱㤱挶㘳㈰挲扦㑦㐴ㄹ扥攴ㄹ㥥㝤㔵㠱㜰慥㘹㝦〳晡㠶ㅦ昸晤㝦摣㠰㉥〰挳㝣挴㐶㐳愸敤㙥攴㕢㈶㐲戶挷㐴㘰昰㕥㑣㠴昳散挳㈸㝥㘸㈲㐴㍥㤰㐵ㄴ散㙣㈲㌰戶㤷㘲〸㈶㐲慤〹户〶㜷㘰户㌸昴㡦㥤挵挱㕢攵㈳㥥て愵攵捦挱㈳㜵㙢㙦昱㤲改㤹捥㘱㈹㍦攳㈹㈸㌳㙦〵㈷戹愵ぢ㝢ㅣ搹戶㐶㍡㙤攳慢㠸扤散晢晥㤴摤㥤㕦〷愶挲㈷㜴摦㙢㐵慤昰ㅡ㍣㈵ㅡ昷つ㤹㡦ㅥ晡昲㤹ㅦ㝥攴㔳愷㜸㕡㉤愲搵晣晤挸てㄲ戲愷㍤㠱愰㙥攲愰挸捤扣㤸㜳ㅥ㔷㤴散㡤扡㥡㌵㍤戱㠲㝣挳㠹戳㈱攱㈵〸㌳㈴扥扤㘰㘲攲摣㐳㘸㘲㤶扢摣㥤㜲戱㐹㕣㠴攵挴挴挵愷ㄷ㠷つ戵扥㡡㙣㐰㙢㌳晦昷㔰㐵慦㜲㈲㥤㔶㈲㜷㥤㝣㌴敤㉢摤扡敥〴㜵㕤戸㤱㘱搸㕦愴㔴攱㈲㜲敦㑡慣敦戱挹ㄸ㡤㤳㑤㕦㑤㕡戸愶攵〷㤳昷㑤ㅦ挳㙤㥢攳攵㠷㑦摣㑤攱㤳ㄵ㥡㑡㙥㝤㜸㠴㐰攴摡㌲㌲昹〷㤰愴挴攲扡㠳挲昴㈰散㡢つ搵㍡㈶㌸攰戵ㄷ㐰ㄱ㜸㡦扤昷㠳敥㠱㘹扤挶捡㡣挱㕤戱㠲㔶㤰㤱敤づぢ愶攳搲㑢挸挴㑦晥㌸㜲扢㜶㘰昱㈳愳㑥ㄸ慡ぢ㐵㐱摥愱㜷慥攴㍣敥㌶㜱㔶〴㥡愹㈰㉡挶㍤挸㘲㙣㘱㈵慡ㄷ㌶㉤㠵㐵㑣挷挲㙣慢搳㜰㔴〵㉤攷ㅥ挶㍥ㄶ攱㐲摥㉤㘲晤㔴㝢攸㥢扢㙢愸ㄵ摤㈱㉣㤰扦戰搸敥㐸ㄱ〵昸㉡㜹っ㌲㜹㔷慤㡡攱㠱昲换攸挲㐵㘷㌴愳㥤㤵㜷㡤㔱敤搸㘲挸敡㍤ㄶ〳攳摤挲㔹㑦戱㌷〳摦ㅤㄶ挳〷㔰戰愳挵愰㌱㕡㈷㠸晣慤㈸㈳收㉣㈳㉥㍢〶㜹〸ㄱ昸挲ㄱ敥㤱慤戴㈱㔹〶挹挳摣㌲慥扢㠶搵㈲昳攱㈹换㜵ㅦ愶㘸昵愵㌵㍣摣㔷㘴㌲㥡㤴晦ㅢ〸慤扥晤㍢㈵㕤扣ㅦ㉥㝣〸ㅤて㥤户慢㕥挳㙦㔸挱攴㌲挲挴㤳扣慤㘶挱㑡㥡搱晥扡㕢っ摥〵㐸㡣㝣ㄸ㝤㉥㉣㐲挴㕦㔰挱敢ㄵ扤㘴㉣㘲㜷戱て摥㕣ㅡ㑦〴愴愸㑦晣㥢慣㈷㥢㘶ㅤ㤷㕤ㄷ攱ㅤつ㔸戴㈷搴㘳攸愳敥㍥搳㐱搰攱㔴搷晢攱㐱㔲昵㌲挲㘹戲㠴て晥㌶攱摡つ㠳捥戶搱摡㝣戶ㅣ捣㑢㔷捡晦ㄵ㜰扡扢慦㜴㤲っ扦挹㍢捣㈵攳ち㔳ㅣ昳㠷㙢㉦捤搵摤攵搲攵㘸ㄳ愰昳攸ち㌸㕤㘷㔳㜵㌸摣㜶ㄱ㉦㌷搱㔵㥢㘱㠲㕦㘳㌵捡昰㐵愳㕦㤰慣愸晤㌹㤶㐵〶㐰㍥㔳愸㈱改㑦搵㝦戶ㅤ㔵㡦㍦㠱㍥攴㔷〳愴㥦ㄹ捤㙡摣㥣㤰㉡㑢摡ぢ㘸㑦愸㠵慢㕦㘷ㄹ㌶㉢戲〹㐱摥㐸㑡㜲㡤㥢㄰㤹捦ㄷ搱愱㌵㥦慢㈸敤㍦㥦㉦㙣㌷ㅦ㡤挶㠰慣㌷㌹晥㜸慣㑣っ㤷㥦㙥㌰搹㘰昲っ㤲昱戸攵ㄸ挵㈴搷㔲〸㠳ㄳ㕦㈷愶昰㝣㈷晡晢捡愹㙦扦捣攷扦㑥㘹㈲ㄸ㔱搵戹ちち㐶㔹挵攷㤳慢〸㔰摡㝦ㄵ㥦摢㙥ㄵ攳㤴㤹〲搵㑤㘴〰搵㉢昸㈳慢扡㠶っ〱捡㕦捤㡣㑢攳ㄵ攰㍤㌳㑥㐴㑢摦㉤㘴㐶戳㜹㈲收㍤晤戵ぢ捤捤昸昲㉣㘸慦攳㤶散攳戸昵扡愵愳㝦ㄶ㤷晥昳愲ち㜳晡㘳㠳㡤ㄵㅢ戰搴㘴昹㑦㘳搵慦㘱ㅣ㠲愲敤愵攴㠸㐷昰㕢㠴慤㐹㌲ㄳ㐰㝤ㄴ㤹ㄸ㔰㜹㘲㍤攵㉥㤴ㄸ㠷㍣㌷㑡搷㔷㈱昴㕤ㄷ㐲㤳愰攸㐴㑥敢㍤㈱ㄸ戱㈴㕥㉥敥慢捦ち〳ㅥ㠸搰㍥ㄵ㔳攱搹戳昱㐵㌳㍤ち搱㠱ぢ㐲〳㥥㕣㐳㐰㙡㥦㡣ㅢ晦挳㔷摢ㅥ㘶㔴攰〱慢㠴㡤挹㕤搲昸ㄳ㜱攳攳戸挴㈶㙤㌲㈴㈸㍥慦挴㡤挹㠵搲昸攳㜱攳㥦ㅤ㍦摣㙡ㅣ㌳㕤㌸㜲㥥ㅣ㤱㘲攸换㘶㈹㜱愱㝤っ捤昳ㄶ㡤㠷㘱㉢㉣㈶㈱㑡愴扤㉥收挳〸捥捥㜸戸㔲扥㠰愳㘰㌸㌱〳つㄳ晥捦ㄲ攷㜰㐴㙣摥っ㑣摣ㄸ摦㐴㙣摥㌳攴㡤㥤ぢ搶愲㠷㠲㈱敢㥣㡦㉤㘸㙤㑦㤱〸㙣愱㕣〸摦ㅤ㘲ㄸ㈹㜶㜳ㅢㅥ㜱㑣㔱攷㤱㥢挱㌴愷挴愱㜲摡㜳㌱㘶㌳ㅦ㙢搳㡣昱〹㈰〷㍡〱㈹㌳挶㈷㤱㠶㜱㉢ㅥ敥捥㡣㔳搸㠹㈴晢ㅤ㔶㝣㥡挹敦㈲㈹㘹㤴㙣愴㠳挲㘷㤰㡣挵晦慦挷攴愶戸㤷㜴敤㕡晣戱㈴ㄹㄹ㥦㘵㠷捦㈱挹挲摢慤㐵㐴㔸㌲㝥て㈵挹㡦㔲㜰挸㐷㝦㥦ㄵ㝦挰攴て㤱㤴昲㥣散慥愱挶㌵つ愸戶晦〸㕤㌵㠲㐲攴搸昳㔱㠶㉦ㅡ攱㐰㜱慥㌹㔸㈱㘵㈸戵㑤㔱㉦㘸㠴㡤㔴搴愳㡡㤳㔲愱㘹㠴㤷㔴㕣㡤㉡愸换㡣㉦㈲搱〸て慥挹昸㘳扥ㄱっ昲挱㍦㠹㌲昲㐱挲㐰扡慦㜵㝤㤰㜰㤱ち慢敢㠳㠴㤵㔴愸攴〷㕦攴愰戲㌰㘴㍡㤴收㌸ㄷ㈸昰晥ぢ㘴㐶戳㘳㥣ㅢ搵慢㝥㕤慢㕥愹㕤戹昲㡢戱摣攴㤱摣㙦晥挶挸ぢ慦晣晢㡦㥥晦摥㠷㑥晥攴㤷㉦扥昸扤晦㝣晥攵㕦㝥㘳昵攴㌷扦昴愵㝦㝢攲㉦㕦晥搱㐱敢㈵晤慢扦㔸㜸改搹改慢捦㍥㘳㕤扡晦捣戳ㅦ㜸晡挹改愵㥢愶戲搹愱愱㝢㈷扥㜵摢㝤攳ㅦ㝢收㙢摡扦㝣晦㔶㔷㤳攵攲〳㥤搳攰戲㘵ㅡ㉦㈱㠳㘹㜰挶㙦攸㌴戸㕣〱㔴㈵〲搴㉣ち愸挲㕥㡡㉢㍥摣㔹㌱晣扦㝦搸捤㕢</t>
  </si>
  <si>
    <t>BF</t>
  </si>
  <si>
    <t>CF</t>
  </si>
  <si>
    <t>HW</t>
  </si>
  <si>
    <t>IF</t>
  </si>
  <si>
    <t>9eea403c-1e2f-4635-8b0c-998e7ed8f562</t>
  </si>
  <si>
    <t>CB_Block_7.0.0.0:13</t>
  </si>
  <si>
    <t>CB_Block_7.0.0.0:12</t>
  </si>
  <si>
    <t>CB_Block_7.0.0.0:11</t>
  </si>
  <si>
    <t>CB_Block_7.0.0.0:10</t>
  </si>
  <si>
    <t>CB_Block_7.0.0.0:9</t>
  </si>
  <si>
    <t>CB_Block_7.0.0.0:8</t>
  </si>
  <si>
    <t>CB_Block_7.0.0.0:7</t>
  </si>
  <si>
    <t>CB_Block_7.0.0.0:6</t>
  </si>
  <si>
    <t>CB_Block_7.0.0.0:5</t>
  </si>
  <si>
    <t>CB_Block_7.0.0.0:4</t>
  </si>
  <si>
    <t>CB_Block_7.0.0.0:14</t>
  </si>
  <si>
    <t>P90</t>
  </si>
  <si>
    <t>P10</t>
  </si>
  <si>
    <t>㜸〱捤㝤〹㥣ㅣ㔵戵昷摣挹㑣捤搴㘴改㠶〴搰㐰㘰〸㔹㠰攰搸㕤㕤扤〱㘱㤸㈵㉢搹㈰㠱㘰ㄴ㠶敡㕡㤲㈱戳挴改㤹㙣㠸〹㠱戰㙦捡愶㍣㌱㤲戰ちて㝤㠲愰㈸㥦戲㠳㍣攴㈱㍣昴㐳㄰㐱㔶ㄷㅥち㡡㠲挸昷晦摦㕡扡扡扢㍡㠱㍣扦摦捦㑥晡㜶摤㜳晥攷摣㔳攷摣扡㜵敢摣慡㥡㍡㔱㔷㔷昷㈱㍥晣攵愷㠱ㅢ晢㉤摤㔰ㅣ戶晢摢扡〶晢晡㙣㜳戸㜷㜰愰搸搶㌱㌴㘴㙣㔸搰㕢ㅣㅥ〵㠰搲搳ぢ㝥戱戱愷搸扢搱㙥敥㔹㙢てㄵ〱㙡慣慢㙢㙥㔶敢挱㡦㜹摦戸㕦㔱㈹愵㌶戰〰慡㑥㔵㔸㌴戱㘸㘶愱戲㘸㘱㌱㥡挵ㄸㄶ㘳㔹㡣㘳㐱㙤㙡㥣挵ㅥ㈸挶散㠹㘲㔹㔷攷攲挲愹戰㙤改昰攰㤰㝤㔸敢〹慥〵㌳㤳挹戶㘴㕢㍡愱㘷摡ㄲ㠷戵㜶㡤昴つ㡦っ搹㌳〷散㤱攱㈱愳敦戰搶㈵㈳㠵扥㕥昳ㄸ㝢挳戲挱搵昶挰㑣扢㤰㐸ㄵっ㍤㤷搴搳㘹㈷㥦捦㡤ㄹて捤㡢扡㍡㤷っ搹㑥昱㥦愵㜳〲㜵㉥敥敡㙣㕢㘴て晦戳㜴敥〵㥤㔰搹㍤搸㙦昴づ晣㤳㤴㌶㌲㐲改㙥摢散㘵㈸㙤㝢愸㜷㘰㘵ㅢ捣㉥㜳㌴㙡搹戶㡥㘲㜱愴㝦つ㝢㐵㤷摤搷㜷㥣敤挸㄰昶㜷ㄷ㠷㤷ㄸ㐳晤挵㌱晤昴㥦㍤㘴て㤸㜶㜱㕣晦慣昵愶摤攷〱㡢捤晤㈷ㄸ㐳㡢㡣㝥扢㠱ㅢ戱㝥㌷㠶昳㉣㝢㘰戸㜷㜸挳搸晥攳㡢昶㜱挶挰㑡㥢㤰挶晥㌹㈳扤㤶㘸㘸挰晦扡㔱搳愳㉣㤳㠱㠲㍤晤㕤慢㡣愱㘱㔹㘳〸㤳㔱搸㔰㜷㤱㝢㔱㘶ㄷ扢㔴㙢㠵ㄴ㘳戶戴户晦ㄸ㝢㘸挰敥㘳㈳㡣攴㡣ち㤰㜴㤰ㅢ㠷挰㔳晥敥㌰㑡㘲戴㜷㈸㜱㕦搸㡡戲㌷㡡㑦㉤ㅢ敡挵㙥㡥昴ㄹ㐳㠷㉤散ㅤ㤸㤹㘸㑢㈴㜲㠷㉤攸㕤㙤昷昵摡挵㘱搶㤳㠷㉤㌴搶换つ㑤摤〷㈲敡㈷㈸晣㐹ㄴ戱㤹㤳㠹㥣㍣㙤㑡㔷㝥摡散㈹㘹㜵㈲搹晢愲㄰つ㉦攳㐸づ户挸愳愹扥挷愸敦㈹搴昷㤸昵㍤㔶㝤㡦㕤摦攳搴昷慣慣敦㔹㔵摦搳㕢摦㜳㙡㝤捦㙡㘰晣㑦㜳㔳㔳扤昷㜹攱昰扥愵愹攷㉥㕦㜴昱㤲收晡㠷㙦敡扤㔲昰攰㤵挷晥㈴㙣㝣捣㍤搸ㅦ㈲敡〱㈸㤴㔶ㄴ㘵㝢搰㡤㍤㌸㤰散挹㈸㠴㜸ㅥ㝢挰扤㐸㍦㌲㙥搴㤴㜳㙦㥢㜳捦㌱て扤搹昴户㑦ㅤ㈲㌸㙣挸收愷㘰㘳㕡㤵〳挳敥㜳㝤㤷㙣搳搴愹㔴㍣つ㠵㌲ㅤ㐵愸摤㥣昴摣挱㘴ㅦ㠲㐲㠸㘷扣㜶㈷摦㌵㝤摥挶愷晦㙢敥㤹㙦㕣晡㠷晦昸㡦挷㥥ㄵㅣ愹㘴扢㌳戰戱扣慡摤㜴㈶㤹捥愵戴㔴㈶愵㈵㔳㠹㔴㍥㔹ㄶ挶㙣㈲㤹捦收ㄳ㝡㕡㑦㈴㌳㕡㍥攷㐷㌵愷㙢愹慣㥥㑢敢ㄸ㝣昲改㜴㔶㍤㡣㤶㝣ち㠵搲㠶㈲㕥ち㜱㌲㌱㙤ㄶ㍣昴㘹昲ㄳ㈸㠴㜸挲戳㌴㝥晢㜷捦晢散㔳〷ㅦ扤㙤攲扡敢㌶㜵摤昲㥡攰㜰㉡㉤搵戰㜱㑡㤵愵㠹㐴㈲愹愵ㄲ搹㑣摥㉦换㙤㈵㍦㥤捡改搸㈱扦㑣晢㥤㄰慣㌲〶㐰㙡㡡㈶改㈸㤴㌴㡡㤰㙦戳搳ㄸ搳っ搹㔹ㄴ㐲㍣攲㔹㝣攵昲戳愷晦攵敥挵ぢ戶摦昸敥㑢㌹㜱挹㈹㠲〳㠷戴㌸㡦㡤㡦ㅡ搳挳愹昸〸ㄴ捡㤱㈸捡㕤挵挳㘱㈶昹㐷愱㄰攲㕥慦攱㑤敦扤昹散晥てㅤ摤㜵晢㐰昷ㄹ摦扥㙤㜴㑡昰㝣㈳ㅢ㍥ㅡㅢㅦ戵攱づ㘰搵㑥ㄴ㑡ㄷ㡡搰づ攷攴づ㜷㤳㍤ぢ㠵㄰㜷㝢敤捥挸摣㍡㜸挳〴戵敢㥥戱扤摦扦攳戱ㅤ㐷ち㥥攲㘴扢㜳戰ㄱㄹ㈲つ㍤㈲敢〷〸挱ち昷㙢づㄳ㠹㔴㌲愱㤵㈲愴㘷㑡㈱㑡㘵㌵㉤ㅤち㔳㔲㥤㑢㤳收愱㔰收愳〸㔹㥣㤵摤晦ㄸ戲ㄷ愰㄰攲㜶捦攲㈷搶㍣戳㘰㝣敢扢ㅤ摢扥㙢晥昸㉦ㅢ㤶㍦㉥㌸㠲㐸㡢ㄷ㘱攳愳㝡㙡㌱ㄵ㉦㐱愱ㅣ㡢㈲搴㙥㑥㜶收攳挸㕥㡡㐲㠸㕢扤㜶㝢㉦㤸晢挷ㅦ扤㜲改晣敤ぢ㥦戹攷愷ㄳ㔷晣㑥㜰ち㈰摢㍤ㅥㅢ㐶㘴㘷捥敡愱扥㥣挸㔶㜹㑡慢攸戳搹㤲慢戴㑣㤹て㤳㘹昵〴摡戴ㅣ㠵㜲㈲㡡㤰挹㔹㘹昲㘷挸㕥㠱㐲㠸敢㍤㤳㙦攸晦敢ㅥ〷㥦晣㘴昷㜷㥣㉢ㅦ㈸ㅣ㜲摥㜶挱〹㡢㌴昹㜳搸㌸戱捡攴㘴㈶㥢㐹㘵戲戹㑣摥ㅤ㌲昴戲㤱㐲㑢攴搳㝡㍡㥦㑢㜹㐳㠶㝦攸㘹㘹捥㑥㤲戹㠴敥づㄹㄹ昵㈴㥡㜲㌲ち愵〷㐵㜹晦攷㠱㜷ち昹〶ち㈱扥敥㤹摡戴㘴敢挴㕢㉥㍥愱晢摡㕢㑦ㄴ㈷愵敡扦㉡㌸慤㤲愶㥡搸昸㤸㘳戹㐵晤㌶ち挵㐱ㄱ昲㔴㕥㝡㙡㈵搹慢㔰〸㜱㤵搷晣昹㔳ㄷ㍤㜶昹攰晣㌹户ㅤ晡搸ㄶ昵搸敦㝣㔶㜰㐲㈷㥢㍦ㄵㅢ㐷㔵㜹ち㠳愶㠶㥥㕥晡㘸㘵慥㑡㘸扡ㅦ㐹㉤㤷㔳㜹晥㔲晢㔰㈸晤㈸挲晥搰㘴㉦ㅦ㈰㝦㄰㠵㄰㤷㝡〶㍤㜳慢㌱㜰挶昲昷ㄷ㝦愹㍤㍢㕣摣晦搰㑦〸㑥㉥愵㐱㥦挷㐶㤴㐱挹㥤ㅡ㤴っっ㑡㘶㜲敡㄰ㅢ㉣愲㔰㠶㔱㤴ㅢ挴戱㝣㠴晣戵㈸㠴㌸捦㌳攸慡〵ㅤ昷㙦㕢戱㜶搶㑤㥦㝣晣愸㡢㡥昸敢㥤㠲ㄳ㕤㘹搰㝡㙣㝣捣〰㙤愰晥㡤㈸㤴搳㔰㤴户捦づ昲〵昲㑦㐷㈱挴ㄶ慦晤㘳㉦㕤戳㘸挹挱㡤ぢ捦㝦㘳㠶戶敤晣㈷づㅣ戳〹散㘳扤愹㑢昷㤰戱づ㤳挱搲㍣㔳㙢挳㐸昴㔱㈶搸㤸㕦㍢㘹㈷敢㈴㤳㔶㍡㘱愴㡣㐶捥㘴㍥敡㑣㡥㌱ㄹ攳㉣敦ㅤ戰〶搷挹愹摤㝥㥤㐶搱㉥捤昴㘶㜸扣捥挱㤱〱慢戸㙦㌴㜳改戰㌱㙣㑦慣攴㤵㤴㔴㠹㉤挵挴搷㉥捡昶昶慦ㄴ㍢挱攸ㅢ戱㍢搶昷扡散㐹ㄵ㙣㑣㝢〷ぢ戵戹戳㠷散捦〷摣㉡㡢㍡㜰㤵戵㔶敡慥摡㑢㤷攵摡搵摡戵㙡戰㘸て㐸昳㘶昴㉦改㌵㔷摢㐳㑢㙤㕥愳搹㤶摣搵扤挸昲收摥㌳ㄶて㘰㐷㌱㥢戶㈶㠷愹捥慣昵挳昶㠰㘵㕢戰㜷㡤㍤㌴扣㘱㤹㔱攸戳昷㉥㠳戸㙤㠲昱挹㌲昲散㐱㜳愴搸㌵㌸㌰㍣㌴搸㔷捥改戰搶ㅡ㤸敦㕢ぢ〷㉤ㅢ搳昵〶㝥敡㐴摤愸㔱㐲搴ㅤㅡ㌵㘷愶摥㘲㥢っ㐴㈸挴㥣扤㝦愲扣摢戵ㅤ㠷扤挳㕥昴搹散㤳昵㔳㜶愱㑣敡愵㥡㐳㙡〳㐳晢挴ぢ㕡愲て慥㡤㤶㌶〶㤱晢晦ぢ慥慦ㅦ敦敤晤慣戵戸㈶㥡㙢っ㔸㝤昶搰㑥㉦挷〵㉤㔲㌷愳㘸摣㠴愳戹愶昷㌸㝤ㄷ敢挵㠶挶㜵扤搶昰㉡㘵㤵摤扢㜲ㄵ挷㈷㕣戲㌷㌷搳戵㔵ㅦ㜵ぢ㐸敡㤹㉣捥㐲搱搲㔲愷㙣㈵㐸㘹㔱捦㜶敢㡤扣㈸昹昸㔷㕢㑣ち愸昲敡づ㤷攲挵挶晥搹㠳㐳挵㔱愳愲昶㜲慥㔱㕣㌵捣敥戹㔳㈶慦慢搴㜳㔸㥣㡢愲㤱搷㐳扢扣㤸攳㈹愸㠱搷慣㘳晢扢㙤挷㐰愶㐰ㅥ摤挲㘸散㜷㉦㍥扢敤愲愹昲㉡㜵ㅥ㡥㤵昵ち戶㜰昰㡦改㘷敦户搷て㜷ㅢ挳㐶㔳㍦慥㜷ㄱ㈵ㄵ愰ㄹ㔲捡摤愲攴㔸㐹昳愵㕢扣ㅡ㌴挴攵㘶㐸换㘸㐹㜰㌵攱挰挱昱㔲㌷捡㉢㜷扥ㄳ戰㥤㔷愴㑡㘵㐷㉦扦㙥挵攵戴㌵挷ㅥ㔸戶㘱㡤㕤㈴扣㔹搹愹㉢㉢て㉦㉡㕢㙣ㄶ㡥ㅦ敥敤㉢戶挱搲㌹㐳㠳㈳㙢晥㤹㝡愸㑢㍤て㠵晦㘹㕣㡢㕥晣搱昷〹敥慡㙢㕡换搸昴昴搴㌵㔳ㅢ㈹㉡㉦㤴㔵昶㔶㈸晢㄰㍦昲愳㕥㠴㥦㤶㥤昱ㅡ㜹ㄹ晤㜱慥昱ㅢ㠱ㅦ搳てて㉤ㅢ戲㘵搶愲㔹㔶攰敤戱晤换〷㠷㔶ㄷ〶〷㔷戳㍦㡤㤳戵攲㉡摢ㅥ㘶㈶㘰戴㤷昹㤰ㄹづ㈱㐶㡤㉡扢㘸て愵っ㤸㐳㔰扥㠴㘲㙣㐷㕦㕦慢慦戱愸㝣ㄹ愴㔱挸㐹㈸㤷㘱㈳摢㘱ㄹ挸挷慣戵㕢捤挱晥晥㤱〱愴㔲㕡㡤㘲搱ㅥ㉥昶昴㘳㍣敥敢挳搹扢ㄵ晤愰㜵挸㉥愲愳ㄷ㝢㑥挸戶慤敦㉢慥ㄷ㝤㜰づ㉦戶ㅦ晤㕡摢㘱㡦ㅦ扢㘸攱つ㡦晥㘰敤ㄵ摤扦㕤㈵㔶㝢㡣慡㈴〰㉦攴㘵㍡攲㑡㙣㠸㕥挰㌶攱㡢敤昲㡦晡ㄵ搴搵慦戲戸ㅡ〵㠶づㄹっ㡣ㅣ㕦㜳慢攲〰晣㜲昴㔰慦㘱昱㜵ㄴ攲㐰ㄴ㍣㜶搵㙤㈸晣㡦㌸〵晡搹㈵㘴㔸㕢㐱慥づ敢づ㔰㕢搴㥤昰〴㜳ぢっ慤㑡㔷慡㜴㥥㑡挷㠹ㄳ愰㌸搲〱挷㝢㡣慡㌴挴㔴㠸㐹〷摣㑡昹愵㠰㙤挲ㄷ摢攵ㅦ昵㌶搴搵㙦戱昸㌶㡡㤰〳扥攳㔶〵戳ㄲ搲〱户ㄳ㜴〷ち㜱㌰ち改㠰敦㘲挳晦㠸昹搰ㅦ㌸㘰㍡挸搵づ昸㍥愸㉤敡㑥㜸㠲㐹㡥㈸〷ㅣつ攵㤱づ㘸昷ㄸ㔵昹㤰挳愰㐹㍡攰㍥㙣㠸㤹㠰㙤挲ㄷ摢攵ㅦ昵〱搴搵〷㔹㍣㠴㈲攴㠰㐷摣慡昸ㄴ㝥愵〳ㅥ㈵攸㈷㈸挴愷㔱㐸〷㍣㠶つ晦㈳㜴攸てㅣ搰〶㜲戵〳㥥〰戵㐵摤〹㑦㈴㠰㠸㜲挰愱㔰ㅥ改㠰㐳㍣㐶㔵㥡㈵〵㑤搲〱扦挰㠶㤸づ搸㈶㝣戱㕤晥㔱㥦㐵㕤晤㈵㡢攷㔰㠴ㅣ昰㉢户㉡㜴晣㑡〷扣㐰搰慦㔱〸㈶㑤愴〳㕥挴㠶晦ㄱ晢㐳㝦攰㠰㌴挸搵づ㜸〵搴ㄶ㜵㈷㍣㤱〵㈲捡〱ㄳ愰㍣搲〱攳㍤㐶㔵搶收㜰㘸㤲づ㜸ㄳㅢ㘲て挰㌶攱㡢敤昲㡦晡ㄶ敡敡ㅦ㔹晣〹㐵挸〱敦戸㔵㜱〴㝥愵〳晥㑣搰㕦㔰〸㈶㙦愴〳摥挵㠶晦ㄱ捤搰ㅦ㌸攰㐸㤰慢ㅤ昰㍥愸㉤敡㑥㜸攲㈸㈰愲ㅣ昰㡦㝦搴㜰挰〷ㅥ愳㉡㝢搴〱㑤搲〱㕣㉣ㄱ敦〳ㄶ敤〰〵㙣戵㠹㐵㌳㡡㤰〳㕡摣慡攸㠴㈲改㠰搱〴㡤㐱㈱扡㐱㤲づㄸ㡢㥡晦ㄱ㝦㐲ㅢ㠱〳扡㐰慥㜶挰ㅥ搴愹敥㠴㈷㘶㐱㉥捡〱慦搷㜲挰㙢ㅥ愳㉡㡤㌵ㄷ㥡愴〳㈶搲攴㔷㙡㍡㘰㍦戰搵㐹㉣昶愷㜵愵戳㐰慢㕢ㄵ捣㑤㐹〷ㅣ㐸搰㘴ㄴ㠲㐹㈹改㠰㠳㔰昳㍦攲戹戰〳㤸捣慡㜶挰㜴敡㔴㜷挲ㄳぢ㈰ㄷ攵㠰㥦搵㜲挰㤳ㅥ愳㉡㉢戶ㄸ㥡愴〳ㄲ㌴昹㠹㥡づ搰挰㔶㔳㉣㜴㕡㔷㜲㐰挶慤㡡㈵㔰㈴ㅤ㤰㈵㈸㠷㐲ㅣ〷㤲㜴㐰ㅥ㌵晦㈳ㅥち㍢攰㔸㤰慢ㅤ㌰㤳㍡搵㥤昰挴㔲挸㐵㌹攰㠷戵ㅣ昰〳㡦㔱㤵㥥㍢〱㥡愴〳㘶搳攴敦搷㜴挰㕣戰搵㜹㉣收搳扡㤲〳ㄶ戸㔵戱ㅣ㡡愴〳ㄶㄲ戴〸㠵昸っ㐸搲〱㡢㔱昳㍦攲摢㘱〷㥣〸㜲戵〳㤶㔲愷扡ㄳ㥥㔸〱戹㈸〷摣㔰换〱搷㝢㡣慡㘴ㅦ戳㜰搲〱㥦愳挹㍢㙡㍡攰㘴戰搵ㅥㄶ愷搰扡㤲〳ち㙥㔵㥣っ㐵搲〱㈶㐱ㄶち㜱ち㐸搲〱㌶㙡晥㐷㕣ㅤ㜶㐰て挸搵づ攸愵㑥㜵㈷㍣㘱㐰㉥捡〱㤷搶㜲挰㈵ㅥ愳㉡㠵㘸㐱㤳㜴挰㄰㑤扥愸愶〳㠶挱㔶㐷㔸慣㐵ㄱ㜲挰㝡户㉡㙣㈸㤲づ搸㐰搰㐶ㄴ㠲㌹㐴改㠰搳㔰昳㍦攲慣戰〳㤸㝢慣㜶挰㈶敡㔴㜷挲ㄳ慢㈰ㄷ攵㠰㡤戵ㅣ戰挱㘳㔴㈵㌱㤹㜷㤴づ㌸㤷㈶慦慢改㠰昳挱㔶㉦㘰㜱㈱慤㉢昵㠰㡢摤慡㘰敥㔲㍡攰ㄲ㠲㉥㐵㈱〶㐰㤲づ昸ㄲ㙡晥㐷っ㠴ㅤ挰㘴㘷戵〳慥愰㑥㜵㈷㍣㌱〸戹㈸〷㔸戵ㅣ㘰㝡㡣慡愴改㄰㌴㐹〷㝣㥤㈶ㅢ㌵ㅤ昰つ戰搵㙢㔹㙣愷㜵㈵〷㕣攷㔶㐵ㄱ㡡愴〳慥㈷攸〶ㄴ㘲〴㈴改㠰ㅢ㔱昳㍦攲挴戰〳㠶㐱慥㜶挰㉤搴愹敥㠴㈷搶㐲㉥捡〱㡢㙡㌹㘰愱挷愸㑡搲㙥㠰㈶改㠰㍢㘸昲㌱㌵ㅤ㜰㈷搸敡㕤㉣扥㐷敢㑡づ戸摢慤㡡㡤㔰㈴ㅤ昰〳㠲㝥㠸㐲㝣〱㈴改㠰㝢㔰昳㍦愲㌳散㠰搳㐰慥㜶挰扤搴愹敥㠴㈷㤸晡㡤㜲㐰慥㤶〳戲ㅥ愳㌲㑢摣戸ㄹ㥡㍥㐶㜶㙦㌴つ㜶㑥攸戵搷㌱ㅤ㌱捥挱㙡㝦搷㐸㜱㜸㔰收㑥挶㍡摤㠳㡢〶㠷扢㝢㡢㙢晡㡣つ攳ㅤ㙦㘳昹㉡㝢〰㤹捤㈱㈴㌸㉢㘸㠳㙢搶搸㤶敡㉣ㅤㅣㄹ㌲敤㜹摤晦ち㤹㑦散ㅦ㐲㈷㤳㥥昵〲㥦摤㑢收㈱㉦㉦搰㑢昰愹㙢摣〲㠵㤵㌹ㄹ㜹捦㐱㈸㝦㉡㌷攳〰挶㑡ㅥ㕤搶㍢摣㘷㡦㜶㘴敥㔲㙥㌷㍢昰㈲搲挵㔶㤳戳㙣ㄵ㜲ㄵ摤㘳㥤㌹㐳扤ㄶ㔲〳㌶㠳㌱挱㠵㉥戰㔷㈲㌵扣㘴戰搸换摢㍢挶㍡换㠶㡣㠱攲ㅡ㘶戹捣つ㝢㤶搵㘴㍡慣搱改散ㅤ㈸愲ㄹㄹ㐵㙥挷㥣愵慢〶搷攱扥愱㤱晥㠱㌹挶㥡攲扦㐴㔴㑡㐷㤰っ㡤愸ㄷ昵昵愲戹扥㜹㜷攳愳晣〴ㅡ昷㈹㉤㕢戵愲慦づて昵ㄶ㐶攸㌴㜶㠱㍡つ摦〶ㄶ㌲㡥㜵㡤㑣愲㔶收戴㐲㘱慣㐸㐸搳摥戲扢㘸㈲㜳愳挱つ㔹攳〱㔷ㅦ㠳搰㤸晦㐴㌱㝦捥昱昳㑡㑢㌵晦慢晢愱ㅡ㤹昶晤挸㤹昱扤〰ㅥ攷㜶㈳㘶换搹慢㜰㜴愲㌷戰㔶搹㌵㕢ㅣ㠹㘱㉦ㅤ㔷摡㥣㡤攴敡ㄸ㘷㠱㔱戰晢㤰ㄳ敥㌷㠶挷戹ㄵ㈶攷晢㡤扥愲挷敢㐲㤶换㘰户攳㕤㍦㑢㑤愳捦㙥㜶㍡㐶㠶〷㜱㉢㡤敡愰㤰㝤搳㈳ㄹ敢㐱㌲搶扢搹㕢攷㌸慥ㄵ挹㙤敡ㅡ㕣㘹っ昵づ慦敡敦㌵㥢㔹攱㝡捥扦㐴㝦挵ㄸ搲〰㘷晡ㅦ㝦㍣愹㑣〷扢㐹㔹㠴扢つ㉢㈸㜴ㅤ挳㡦㕥㕤㉦ㄴ晣ㄳ扢戹㤴㠰搱㐷㥥㔴搴㥦㐲㕢㘳㍤㡣攰㜰㈴㍦㙦昹㜷〹扥㈵攷㔹ㅣ愰挴搹〴攰慢㍥㠱㤲ㅢ晣㌶㌰ㄹ扦搳㍣㜳ㄳ〰㉤ぢ〶つ㙢戶㘱攲づ扥㈶敦晥扤㘶㠴㤶挳捤㔰㥣㤹晦㉥㈴㉦戱㐸戵戶搷戲㠷㥡㐹㔸㡡扢つㅢ戸㘶愰戸㌱㐴づ㜴㔴㕤㘳攳攸收愸戶收昹扡愶㜸昹搴昰摤㡣昳慡昴晦晥搸㕣㝢㈳慤㙡愱㙤敡㝦㘱㍦搴㈷戹㑦攷愲捡晤愹〰晣㡣㠰愷㔰㌴㌲㝢㕤ㄹ㥢昲㈴㍣㔲昵㉡㐰つ昲捥㌷㉥て㌴㈳㤵㉥搷ㄵㅡ攵㡥㡣づ慤〷㈸敥㔲㐰戳㝦㍢㥤戲ㄴ扤摣戶㕡摣㌱㤶敢づっ㐷㝤㝤〳㐲慤㔴慥愵㔶㌵ぢ㘵晤㑢㙤戹㔰㈰㈶挰〴攵㘹〸敦挳㠳〵晡㝢㑡户ㄹ戹㜷㤲㙤〵〲愹㤶㈰㤷搳搲愲㍥〳㝣㕤㡢㘰收摣㜷挲㝥愴戴散㠱㔲晤㌹戸敡㉦㔰㠸㉢㔱摤㡣㙦攸攴㈵扥㠲㉡㑦㘰挸敥㔱ぢ㍦ㄵ〳愳㘰㡡㤸㠳愳晡㉣㤵㕣㡤㉤㡥㌹㐱ㅦ㝣づ搴㕤昷挱慦㔱〲㕦昵㜹㉡昱㉡㠲㠹㘵摦攴㔰㘰㝦〵㠰晡〲㠱㑣㍡㐷〰㝥㑤挰㡢〴㙣〳㠰挱㔵㕥㐲㉤搲㘹㕣㑥㡦㜰摡换挰挳㘹㍢㐲つ㠴㥣昶ちㅢ㜸㤵つ㌰㠷扣ㄹ摦戰搳㙥㐳㜵ㄷ㑥晢ㄶ㈰搲㘹慦㔳挹户㔱㉢㜳摡㙦㐱摤戵搳扥挳㘶昱㔵㝦㐷㈵㕥㐵摣㡥㡤〸㥦晣ㅥ〰昵て〴摥ㄱつ㜸㤳㠰晦㈱攰扢〰㐸愷扤㠵㕡㠴搳摣㍢敦㈲㥣昶㈷攰攱㌴收戲㝤ぢ㌸㑢昵㝡摡摢㙣攰ㅤ㌶㜰ㅦ㠸㥢昱つ㍢敤〱㔴㜷攱戴〷〱㤱㑥晢ぢ㤵㌰㈷㕤收戴扦㠲扡㙢愷㌱㜷つ㘰㥤晡㌷㉡昱㉡攲㔱㙣昸㈶㠷㝡摡㝢〰愸敦ㄳ挸攴㜶〴攰敦〴㝣㐰〰昳摤搲㘹晦㐰敤ㄳ搵㠷愷㜷ㄷ㘰㠴搷敡敡㈱摡㈲㤸〰昷㕢〸㜹㑤㠰慢搶愳㄰扦〰㘰㌳扥㘱慦㍤㡢慡昴㥡㌲ち㤰㡦㌳愱ㄱ扦㠴愸昴㘶〳㤵㍦㠷㕡㤹㌷ㄵ㔰㜷敤㑤㈶挲戱扦挸㤱㔲㠹㔷ㄱ㉦㘰挳摦㤵㤰㌷㥢㠱㔱㜹㜳戹昸㜵㌴愰㠵㠰搱〴扣〸㠰昴收ㄸ搴㔲扥㌷㍢㐷㡡慢㥣摥㈱扢戵摦ㄸ㌰㔶摡晤㔸戹㙤ㅤ挴㥤敢戸摡㘸扤敦慥搶㠵扤㔶㉢㘷〰㥣ㄱ㐷ㅤ搳攳愰ぢ㡥㝥㈵搴㜸㡡ㄴ㜷㈰㡣戱㜱摥敤㉥㤸ㄴ摦㡣㙦搸搱捣㠴㙦㈱慤昶㐰挸㍣戹㜴攸㥥㔴昲㈷搴捡ㅣ㍡〱搴㕤㍢昴ㅤ㠸㐹㠷敥㐵㈵㕥㐵㌰扢ㅥ攱搰扤㠱㔱昷㈱㤰㤹昷〸挰㈷〸昸㈴〱敦〲㈰ㅤ㍡ㄱ戵攸敥挹㍢㉦㈳扡攷㝥㄰㠰搷摥て戵㄰敡㥥㤳搸挲晥㙣㠱㤹昴捤〰㠵扤愶㠰戶㠵戴摡㕥㘳㜲㕤㝡慤㤵㑡㤸㘵㉦昳摡㘴㔰㜷敤戵ㄶ㠸攱㝦㥤㝡㄰㤵搰〶㝥㐷愳㡣㜰捡ㄴ㘰搴愹〴㡥㠹〶㑣㈳㘰㍡〱捣攰㑢慦ㅤ㡣㕡攴㐸㔸攳昴㜱㈸昰㜰ㅡ㌳晡扥〵㈱愷捤㘰〳㠷戱㠱㠹〰㙣〶㌴散戴晤㐰摢㐲㕡㙤愷㑤〲㐴㍡慤㡤㑡昶㐷慤捣㘹〹㔰㜷敤戴㔶㠸攱㝦㥤㥡愴ㄲ摡挰敦㠱㈸㝤㤳㐳挷慥〶㡣㥡㈲㜰㜲㌴㐰㈷㈰㑤〰戳晥搲㘹ㄹ搴㈲㥣收摥戹ㅡ搱搳㜲挰挳㘹㕣〵昰㉤〸㌹㉤捦〶づ㘷〳捣搸㙦〶㌴散㌴愶改户㤰㔶摢㘹㑣攲㑢愷ㅤ㐹㈵㍡㙡㘵㑥㍢ち搴㕤㍢㉤〳㌱晣慦㔳摢愹㠴㌶昰换搴扦㙦㜲挸㘹㐷〳愳㜶㄰㤸㡢〶㜴ㄲ搰㐵〰㔷ち愴搳扡㔱㡢㜰㥡㝢摢㙤㠴搳㘶〳て愷捤っ㌵㄰㥡愸捣㘱〳㜳搹挰㙣〰㌶〳ㅡ㜶ㅡ㔳晢㕢㐸慢敤㌴㈶晥愵搳收㔳挹㝣搴捡㥣戶〰搴㕤㍢㙤〱挴昰扦㑥㕤㐸㈵戴㠱㕦㉥ㄷ㐴㌸㙤ㄱ㌰敡㘲〲戹㤴㄰〱㔸㐲挰戱〴㜰㜵㐱㍡敤㌸搴㈲㥣收摥昸ㅢ攱戴㘵挰挳㘹㕣㙤昰ㅢ〸㌹敤㜸㌶㜰〲ㅢ昸ㅣ〰㥢〱つ㍢敤㘴搰戶㤰㔶摢㘹㍤㠰㐸愷㥤㐸㈵愷愰㔶收戴ㄵ愰敥摡㘹〵㠸攱㝦㥤晡㔹㉡愱つ晣㜲㠹挱㌷㌹搴搳㍥〷㡣㝡ㄲ㠱㕣㝥㠸〰㥣㑣㐰て〱㕣㤱㤰㑥㍢〵戵攸㌳㐱㡤㐱慤〰〱㜸㡤㑢ㄴ㝥ぢ㈱慦㤹㙣挱㘲ぢ㕣㑥搸っ㘸搸㙢挳愰㙤㈱慤戶搷戸挲㈰扤收㔰挹㕡搴捡扣戶ち搴㕤㝢㙤㍤挴昰扦㑥敤愵ㄲ摡挰㉦搷㈵㝣㤳㐳㕥㍢ㄵㄸ㜵㌵㠱ㅢ愳〱㝤〴昴ㄳ挰㘵っ改戵〱搴㈲扡㥡㝢攷㜴㐴㔷㕢〳㍣㥣挶换㙤摦㠲搰愰昶㜹㌶㌰挴〶戸〴戱ㄹ搰戰搳捥〷㙤ぢ㘹㑡ㄱ㤰㡦㌵扢扢〰愲搲㤹挳㔴㝥㈱㙡㘵捥㕣ぢ敡慥㥤挹攵つ晣慦㔳搷㔱〹㙤攳㤷㙢ㅣ晥慥㠴㥣戹ㅥㄸ㜵〳㠱㕣晦㠸〰㙣㈴攰㌴〲戸㈴㈲㥤昹〵搴愲扡愰㝢摢㜷㠴㌷扦〸〱㜸㤳㙢㈴㝥ぢ愱㉥戸㠹㉤㙣㘶ぢ㕦〷㘰㌳愰㘱㙦㝥〳戴㉤愴搵敥㠲搷〲㈲扤戶㠵㑡戸搶㔱收戵戳㐰摤戵搷戸㈶㠲晦㐸散㔳〹㙤攰㤷ぢ㈳扥挹㈱慦㥤つ㡣㝡づ㠱㌷㐴〳捥㈵攰㍣〲戸㡥㈲扤㜶㍥㙡搱㕥攳扤改ㄱ㕥扢㄰〲昰摡㉤愱ㄶ㐲㝤昰㈲戶㜰㌱㕢戸〳㠰捤㠰㠶扤㜶㈷㘸㕢㐸慢敤㌵慥㡢㐸慦㕤㑡㈵摦㐳慤捣㙢㕦〶㜵搷㕥扢ㅢ㘲昸㡦扢扡愸㠴㌶昰换搵㤴〸慦㕤づ㡣㝡〵㠱㍦㡣〶㕣㐹挰㔵〴摣〳㠰昴摡㔷㔰㡢昶㕡㡤攱敥㙡〸挰㙢昷㠶㕡〸㜹敤摦搸挲搷搸挲㘳〰攰㍦敥㠳㘳捤戳扣㤱戹户捡㤴㔲㔵扡慦㠱㉤㌸㑣晣㉤ㅤ摥搰㠷㘴㉢㌷㤹㘲㜲户㤸㉣㜳搹㐸㝣つづ㘱㠶摤㔰㜹㜳㜰㈰扢〹慡㐶㑦愸戸昱㕡㡡㤱昳㥦戰愶戱昰㐱昵捤挵㠱㍣つ㉦摤㠵㐹ㄹ㝥㤴㙤搸愷〹ぢ㝢捤愱挱攲愰㌳摣扡ㄴ㡢〹慤扣㤱ㅤぢ戴㠹㡥挶㔳愰㌱戲㑤敥㔸挳〰ㅦ〱㕤换ㅢ㍢㕢㔶てっ慥ㅢ㤰搶㌴ㄶ㜹㍦㍦㕢㔳㥢㥡搸㑣ぢ扥昲㜳㄰㥣ㄷ㘷づ㤲挲敡戵㘸㜸散愸㌸㤳㜸慣㉢摢㔱㥦摡搵搹㜵㕣㑦㈶㘱㘷㜲搹㠲㘳ㅡ㐶ち捦て攵㜲搹㙣搲搱㙤㍤㥤㌲㡤㠲㤶戳㤵ㅤ㈵愸㥥戵㑣㕢户敤㘴摡搱㡤戴㥥㑦攵つ㍢㤹戰散㜴捡㌶敤㙣㐱戹㉥㠰㕡㘹㐷换㈴㌲㡥改ㄸ㠶㥥㌲慤㕣㉥敤㤸㔹㌳㤱㉢㈴慤㤴㤳搱㤴敢〳㘸摡戲㌲㐶㍡㤱㈸愴戵㠴㥥㐸㈷ぢ挹㐲㈲㘹攸㠵㝣㍡㕦㐸㘴昳㑥㥣㐹㐷戹ㄳ㌷㐰㐶扤㤱挵㑤㉣㙥㐶ㄱ㘷搶㔱㌲扦㐹搲㉤㉣㙥㘵昱敦㘴㌲ㅢ㈹㤹ㄲ㉦㈵愵づ㑡㌶㍥〳收㐷㑤ㄷ㔲㠹㈸㘰扡㘰〹扢愱愹㐹㑣慤戸㍢扥㉡捤ㄸ摣㕥慣㈸捣㌲㌶㉥㐲㘸㍦㥡㄰慣ち昵ㅣち挳搸㍡昵㜶敥搴ㅤ㈸㕡攲捣㌱搲㈰攵扢愸敥搹搵搹㠳摢㕥晤ㅢ㘱搹摢㤵㍢㐱摦〳昴昲㠷㠹㤵扢㐰ㅥ〳戲捣戰攲㈹攵愲昲㍤㔰挶㠱ㄲ㕡㙥㠹晦挲昷搹㘵㙣昶㙥㈰攴㤳戶昲㤹㕢昱㉣㤸㌴㔰扤〷㜴㙥挸敦㜳㈸㜹㠰㡡㑥散㈵てぢ㌰㜰搳㉡㈰散搶攲㘸㔰搸戵换扢收昳㄰㤰戱戹ㄷ㌸㜴捤㕦㜹㜵攵㍥搴摤慥㠹㘷昷㔲扡㘵收ち㡥攱攸㔹摢捡㍢㌹㍢㤷㌱昲愶㤵㉤ㄴ㌲㔹㐳戹㍦㠰ㅡ改㕣愶㤰㑢攰㔱戲㑣㐱户㜳㤶㤱挰ㄳ㙤㜶捥挹ㄷ㤲㜹㍤㤷搷㤵〷〲㘸㍥敦搸挹㠲㔶搰㑣ㄳ晤㉤㤹换㤹㜸㥣捣搱㥣㙣㌲㤹捤愵㤲㠶昲㘰〰㑤攴㡣㡣㤵㑦敡㑥搲挹敢㔹捤㉡ㄸ㠵㤴㥤搰㤳㝡㍥㕢挸攷搳挹㌸搳愶㜲㈷ㅥ㠲㡣晡㌰㡢㐷㔸㍣㡡㈲晥㙢㥦ㄹ搵㌵㤹㑦㤵㤲㈵㈱愹㠳㤲攲㘵㌰搹㍤㐵ㅢ摣挶慥〳㈲㜲敢搴晣㌴㡡㤶㌸㌳愶㔲㥡㕤㐰㘵扣㔵㐶㔷㘵㐰攳慦晡㑣ㄹ挱㘷㐹㍦㠰昲晢愳㄰㌲㐳捡摡昳愰〳攸㝥㤹㈱㤵ㄱ㥣㡣挶慡㈳搸ち㙡㜵〴㝦攷户昳㈲㔴㈱㠲扦昷敡捡㑢愸扢ㄱ捣㈷捤㡣㠵㔱挴戱昰㡣ㅡ㐶ㄶ〳慦ㄶ㜰ㄲ㐹ㅤ㑦㘶㍡㜰㙥㕡昹㑤〰捤㘴散㐲愱㤰戵搲挹〴㥦〲捥攱㠹攰㐲扡㤰户㤳㔶㌶㙤ㄸ㥡愶扣ㅣ㐰慤㡣㘶㘲攴㜱㙣愸挴搳愱㠶㘱㈱㌶㘹㌳㤱戲㡣㡣㤶㑢愷㤴㔷〲㘸㉥㤳㐸摡戶㘵㙡〵挳挶㤰㘲攵㌳㌹摤㠶ㄵ㘹㍣㜷㘸㔹㜶㈲捥ㅣ慥昴攴慢㤰㔱㕦㘳昱㍡㡢㌷㔰挴摦昴㤹㔱ㄱ㘴㜲㔷㑡ㄲㅡ㤲愴㈲挱摣慤㡣攰戸㜰〴摦㈶昲ㅤㄴ㉤㜱愶㙦㙢㐶㤰㘹㕤挹㤴ㄱ㝣㡦㔲搳ㄸ戳愹㡣搷㕦挰挴㝦㈴㑡搹㤰ㅦ挱扦㘲㑢㐶戰㍥㌲㠲㜵㤱ㄱ㘴搲㔶戶㈳㐶挹〸扥攷搵㤵㝡搴摤〸攲扣〰扦㘲攴㑥攰挵㄰㍡ㅥ捡戴㔳㌹㕢㜷㌲㌸㐵㈴ㄲ㜶㈲愳㘰挱挹㠳ㄶ慣㘴搶㐹㈷搳㜸戲摢搴ぢ㕡㍡㥦挷戱㥡㑥㕡㡥㙥㔹挹㐴愶愰㌴〴㔰㍢㤹挵㈳攲㘶㌶㘷攲㜰戲㜱捣㈶昳㠶㙥㌸㐹挳㌶戳昹戴㤱㔰昸昲〵㙦㄰㌰㈱敥㈴㌳〹㉢㤷搲㌳㔹搳㐸㘹㝡挶㌲㥣㔴挶㑥敡㌸㤷挴㤹㔰㤶㍢愱㐰㐶㙤㘲搱捣㠲㙦搸㠸晦摤㘷㐶㐵昰〳㥦㐹愸㉢㈹㜵㔰㕣㜰搸㤵ㄱ㝣昳敦愱㘳㜰㍣㤱ㄳ㔰戴挴〵〰㌵㈳㔸敦㌳㘵〴㈷㔲㡡户㜷换挷摡㐵㠳ㄷ㌸㜵㤲㙣挸㡢愲〲慡㡣攰㑢㘸戰晡ㄸ晣㌵愸搵挷㘰㤳摦捥㠱㔰㠵㘳戰搹慢㉢㤳㔱昷ㅣ㤸㑥ㅡ㥡愱㈷攰㐶㍣㔰㡢捤㝣㌲㘱搸㘹〳愳㉡㑥晣昹戴㜲㔰〰捤㙡扡收㤸㌹摢挲㠴㐰㑦㘹〹挳㐸收㌱㍣敡ㅣ㐵敤扣㤱㔷愶〴㔰㍣愶敦㌸改っ㠷㘸㑤挷挸㔹挰㜱㥢挷㈸㤹捦㘵搳㌸戲昳捡搴ㄲ㔴挳㐱㘷㔸㜹㑤挳㐳扢ㅡっ挸㈴捣㔴㌲愵㍢㥡愶㘵㡣㐴㈱慥晡㍢㌱つ㌲敡㜴ㄶ〷戳㌸〴㐵扣挵㘷㐶㐵㤰搹㙤ㄹ〳㐲搵㜲㜱㌱づ㑣ㄹ挱㥦㠶㈳㤸㈲㔲㐷搱ㄲ㘷㡥扡㘶〴攳㍥㔳㐶昰㜰㈹挵〸愶㜸挴敤〹㈶㍡㑦㥤㍡ㄳ㜴㙥挸敦〴㔰㘵〴敦㡢㡣攰㡦㈳㈳戸㤷摦㑥〷㔴㈱㠲㝢㝢㜵愵ㄳ㜵㌷㠲ㄹ㐳换愶昲㈹ㅣㅥ㐹㔳搷ㅤ扤㠰㔷㈵㌸㠵㙣㐱换㍡㐶挲捡㔸㑡㔷〰捤ㄷ昴㠲㔵挰昰㘶㘴㌲扡㠵昰㤸愶㘳ㄶ捣慣㤳捦㈴ㅣ㍤㘱㉡摤〱ㄴ㑦㕦㈷㌰㠴ㅡ㔶㈲㥤㠷㔶㈳㥦㑤㈵㜳㈹挳㐴㔸搰㔱っ㕤㤹ㄵ㐰ㄳ㤶㤶换愷㌰㙥㥢㔹㡣戹㌸搷㙡㤶㡤〳㌰㘹摡㤰㜰ち愹昸㍥晥㑥捣㠶㡣㍡㠷挵㕣ㄶ昳㔰挴㍦攱㌳愳㈲挸㜴扡㡣〱愱慥愴搴㐱㜱戱ㅦ㤸㌲㠲户㠵㈳戸㤴挸㘵㈸㕡攲㤳㝣改愸昳㈰昳攸㔲戵㡣攰ち㑡ㅤ挱㤸ㅤ捥㜸戵㠲㈹㈳㜸ㄲㅢ昲㈳㌸ㄹ㔴ㄹ挱敤㤱ㄱ晣㐶㘴〴て昲摢㌱愰ちㄱ㥣攲搵㤵〲敡㙥〴ㄳㄸ摤㑣摢挹收㌵摢搰㉤捣㥢㥤㝣摡捣愶㜲昰戹㔵㜰㥣慣㘲〶㔰㌳㙤昲戸戲㄰㐷ㄳ㌳㡤㕣㉥㠹〰㤹㜹㥥ㄹ㜱搶㌴っ挵ち愰ㄹ〳㤳㜰っ㠵㝡〶㈷㌷づ戶㜶㈶㥤搱搲㡥敤㤸扡愹㈵㑤挵づ愰㜹攸挰〹㌰㘳改㠹㤴㥥捣㘱攰㑤㐲愹㘶攲改㝡㉢㘱ㄶ昴昸㔴㝦㈷ㅣ挸愸㉢㔹慣㘲搱㡢㈲㍥捤㘷㐶㐵㜰扡捦㈴搴ㄵち㜴㠸㐳挱㤴ㄱ扣㌸ㅣ挱㈲㤱㝣㙦㔲㑢㥣挹晢㥡挷攰㘱㍥㔳㐶㜰㈳愵㍡ㄹ挱づ挶慢つ㑣ㄹ挱搳㐱て㈲㤸〰㔵㐶㜰㑢㘴〴㌷㐷㐶㤰㈹㝢㘹挴ㄹ㔰㠵〸㙡㕥㕤搹㠲扡ㅢ㐱ㅣ㜹昹戴㔶㌰㜳㑥㌶愷攷昰㥡㈴㌳㡤ㄷ㥣㔸㐶扥㤰搳昲戸㜲㔲捥っ愰㕡〲晥捦㜳㝡㤳捦改㜰㌶㉥㘳ち㐹㍢㠷㘰愵㜰慤㤴㐸㈹㘷〵㔰ぢ㉦ㄶ㐱㘴昴㠲改愴㜴㑤㑢ㄴ㑣㕣㠲㘱戸㌴㌰摢㌵戴扣愶㙣つ愰㤸慡收㜱㈱㠵昷㌲攱㠴㙡愴ぢ㐶㔶挷ㄹㄱ㤷㔵㔹っ扣㈹㍢ㄳ㑦昹㍢㜱㌶㘴搴㜳㔸㥣换攲㍣ㄴ㜱摤㘷㐶㐵㌰敤㌳㈵㕥㡡㔳㐸敡㄰㌹㌰㘵〴〷挲ㄱ扣㡣晣换㔱戴挴戹㤲㔰㌳㠲㠷晢㑣ㄹ挱慢㈹㌵㡦ㄱ攴〳ㄳ攲㐸㌰㘵〴慦〱㍤㠸㈰㔷づ㘴〴ぢ㤱ㄱ㍣㈵㌲㠲敤㝥㍢搷㐲ㄵ㈲㜸戴㔷㔷戶愳敥㐶㌰㘵㘷㌱㕣ㄵㄲ㥡㔹挸攸戶㤹㉡愴ㄲ改戴㔹㐰〰㉣捣㌳搳㥡戲㈳㠰㈶㑤㈷挷昳愳愹㌱㉣〵挳㜰昲㔹㐴慥㠰昹〹㕥㕦㤳搵㤴敢〲㈸㑥㡦㐶㌲慢㙢㘶㐶搷昵㐴挱挶㤱㙤㘴昳㔹っ捦㌸㜷愶㤳ㄹ攵晡〰㙡㘹昹㉣㠶昰㍣愶挴㌸〶ㄱ㘵捣㠹㤲挹㕣搲挱㡣㌸㙢㈷慣㜸㠷扦ㄳ㌷㐰㐶扤㤱挵㑤㉣㙥㐶ㄱ敦昴㤹㔱ㄱ散昲㤹㔲㤲昸㤲戸㤸つ愶㡣攰愲㜰〴㙦㈷攸づㄴ㉤昱㌹扥㜴搴㈸㍡搷㘷捡〸摥㑤㈹㍥愳愱昲㠹て㌱ㅦ㑣ㄹ挱㝢㐰て㈲戸〰㔴ㄹ挱捥挸〸ㅥㅤㄹ㐱㉥㘶挸㙥㜴㉦㔴㈱㠲㡢扣扡㜲ㅦ敡㙥〴敤㔴摥捣攷㌱敦攷ㄹ㡢㉦〷挱㘵㠰㥤㑢㤹㈹愴㈴㌴㕣㈰㉡昷〷搰㙣㍡敢㤸㠹㡣㠱㙢扣㉣㠶摥㈴收㡢㌶㝣㥥㉢攰摣㤹搶戲ㄹ攵㠱〰㥡搰戴㠲㘵㙢㌸㘰㉤愴㉡㤲㕡ㅥ㔳㑣〷愳戲㤱戶搲㠶攵愴㤵〷〳愸㠱㔴㐹扡㤰㌶㜲㠵㉣㕥㘱㤴㜶㜲㕡㍡㡤慢挹〴㡥㐷㡣敢㠵㐴㥣ぢ㉤㜲㈷ㅥ㠲㡣晡㌰㡢㐷㔸㍣㡡㈲扥挴㘷㐶㐵㤰㉢㌰㈵挹㐰㐸敡㄰换挰㤴ㄱ㙣ぢ㐷昰㈹㙡㝥ㅡ㐵㑢晣㜸㕦㍡㉡㠲㈷昸㑣ㄹ挱㘷㈹戵㥣ㄱ攴㈳㉢攲㐴㌰㘵〴㥦〷㍤㠸攰ち㔰㘵〴㈷㐷㐶戰㌵㌲㠲㕣㔹㤱扢昰㈲㔴㈱㠲㥦昳敡捡㑢愸扢ㄱ挴㤵户㥥搱㜰挶挲攴㑦㌷㔲㘶㉥㥤㌱昳㌸㉤攲挲㍡慤㈷㜱㠹昰㥢〰㙡㘸㤹㔴㈲㙦㘲晥愲愵昴扣㠶昹慡攱攴㜰搰㥡㜸愹㐲㈶㘵攵㤵㤷〳㘸㌲㔹挰㜸㘹愷っ扣收づ㐳愹㤱㌷㉣㡢昹㈹㕣㌳愴昳㈹㉢愷扣ㄲ㐰㑤ㄳ㜳搳㑣㌲㘳㌹愹戴㥥㑢攵㜳㜸敦㑤ち戱捣攴㌰〸㤸㠶ㅤ㍦挹摦㠹㔷㈱愳扥挶攲㜵ㄶ㙦愰㠸㜳搹㐷敥㘱㔴〴㝢㝣㘶戹㤰㑡㐵愲〰愶㡣攰戸㜰〴摦愶收㜷㔰戴挴㑤㕦㍡㉡㠲㤶捦㤴ㄱ㝣㡦㔲㝣㑡㐶扥昹㐶㌸㘰捡〸㝥挰㠶ㄸ㔳㝥㔷㠱㉡㈳㔸ㅦㄹ挱扡挸〸昶晡敤昰㜶㑢㐴昰㔴慦慥攰收㍡㉦㠲愶愱改㈶づ㍥昴㝤愴ぢ搳㤶〱挷攷つ㈴昹戰㥤搴㤳〹㘵㔴〰捤㘵㌳㤸㡢㘴㌳搹〴收㤷㜸㕤㑣挱㐹攳扡㉦㘷愵ちㄸ㠹昵㠲愱㌴〴搰㉣晡㐲㈱㥢搷㌳㘶ㄶ搳㔶つ㈱㐴㥡㔱搷㙣㍢㠷㈱㌴㔳㐸㉢㡤〱㌴㠱ㄹ㈷㍡㑣づ〹㥢㠲㙥㘴搰㉦㜲㤸ㄱ㘳㑥㙡攲㘸㑦愷戵昸㙡㝦㈷ㄴ挸愸㑤㉣㥡㔹昰㘵㡢昱㍥㥦ㄹㄵ㐱㉥㑤〱ㄴ挲扢攲㔴㈴搶㠰㈹㈳昸收晢攱敢㐱㙡㥥㠰愲㈵捥挵㈷㈹ㅤㄵ㐱㉥㑡㐹愶㡣攰㐴㑡搹㙣挹㘲慣㠶挱㤴ㄱ㥣〴㝡㄰挱戵愰捡〸扥㠴〶㈳慥〷㐱慤扥ㅥ㕣攷户㜳㈰㔴㈱㠲敢扤扡㌲ㄹ㜵㙦㈶㔳戰㑣㈷㠹㥣㠸㠹㍣㉦㜲㘹挸户㙡㤹㝣㈱㡦昹㐶㈶㤳捦攲㝡㌰㠰㈶㙣㉤㙢ㄴ㤲㑥〶搷㠴㝡㈲㤷㐰〲〵㜳㝥愴㜶慤慣㤱挱㈵㠸㌲㈵㠰攲昰挱㘱㤸㌴昲㤶㤶搵㤱㌲换㈵戴戴㤹㜱㜰㡤愹㙢㤸昰摡捡搴〰㡡ぢ㠹㍣㜲扣ㄸ捤㤱ㄴ捡攴昲㜹ㅣ搵㔹㍤㤵捡㕢ㄹ㈷㙢㥡愹㌸㤷扤㠰挶〵ㅤ㑡㜵㍡㡢㠳㔹ㅣ㠲㈲扥搱㘷㐶㐵㤰敢㘱〰㜹㤲挴㤷挴〵㔷扢㘴〴㝦ㅡ㡥㘰㡡㈰ㅤ㐵㑢㝣㤳㉦ㅤㄵ挱捤㍥㔳㐶昰㜰㑡昱㌹㈵昹戶㈵戱〵㑣ㄹ挱㤹愰〷ㄱ㍣ぢ㔴ㄹ挱晢㈲㈳昸攳挸〸㙥昵摢改㠰㉡㐴昰㙣慦慥㜴愲敥㐶㄰㈷㌷ㅤ㐹㝡愷㤰㌶㌱㥣ㅡ㌸づㅣ㉤㙢攲っ㤸挱㐰㘸收㤳㑡㔷〰搵㤰㙥㑢攰搸㑣昱〴㘵愶㜰㤴攸㠶㡤愹〷收戰㌶慥㐱㤲㑡㜷〰挵愵〳㕥㑣愴㘵㌱ㅤ挵㠵㐷摥㈸㘴㜲挹㠴㡤晥㘱攱㕤㝥改戴慤捣ち愰扡㤶挱愱㤶㑦攷戲愶㠵㥣っ㐶㙦〴㉥㔵㠰㐲愴昰ぢ㑥㉥㝥㡥扦ㄳ戳㈱愳捥㘱㌱㤷挵㍣ㄴ昱㜳㝤㘶㔴〴捦昳㤹ㄱ㤲攲㐲㌰㘵〴㙦ぢ㐷㜰㈹㌵㉦㐳搱ㄲ攷攲ㅢ㌶敡搴愸〸㜲㔱㑥㌲㘵〴㔷㔰慡㐸散㄰ち㜱㈹㤸㌲㠲㈷㠱ㅥ㐴㤰㡢㙤㌲㠲摢㈳㈳昸㡤挸〸㕥收户㘳㐰ㄵ㈲㜸戹㔷㔷ち愸扢ㄱ㐴㐶つ敥㌷㌵ㅣ㉢㤸昱愷ㅤ㠳㔷昴㤶㠹ㄹ㑤㈲㙢㘱㤱㐴㌱〳㈸收㉦戸搲挶挹捦挱挵〱慥ㄶ㡤㤴㡤㔳㥢㥤搱昳戶㔶挸愶ち㡡ㄵ㐰㤳㜸戱㈲攲〱っ慥㔱㌰愵挱㘹㄰愳㉥摦㔴攸愴㡤㌴㡥㙣㍢㠰㈲㕥愴㘰㐲㡢戱㌹㤷㐲愶〷愷搹〲㡥挵㜴搲捥㥡㝡㈶㝥㠵扦ㄳづ㘴搴㤵㉣㔶戱攸㐵ㄱ扦搲㘷㐶㐵昰㉡㥦㈹㈵㠹㜷㈵愹㐳㕣つ愶㡣攰挵攱〸ㄶ〹ㅡ㐶搱ㄲ攷㐲㈰㌶愲㈳挸〵㐲挹㤴ㄱ摣㐸愹㡤挴昲戹戳昸㌵㍥昳㜴搰挷㡥㙡扣ㄶ昵㈳㉡搶㘹愲ㅦ㌱㤹㔱昹〲愸㔹㜸愱ㄳ〷愱扡㔱戸户摥扤㈳扤愱晥昰摤搳挵㤵愰昱㔰挵㙦攳ㄶ散昵晦㐲て晢㘵㘹㔵㤱ㅡ㘵㘲㝦ㄳ㜶戸昱〶搸㥢㠸㌲㜱㘷敦㜹㔵愰㘲慦晥㜹㐵慣〶攱㝤挱换〶㍢㠲㤷捤敥攱慦ㄲ捤昰摦㑢㌴戵㐴改㈸ㄴ昱㐰搳戰敤㡢㉤ㅥち攴昰㥥ㅦ慣㔰㠲㌱㠳㙦㌱摡慢㔴ぢ摤搱扦㙦㠹㍡㙦愰㠸㌷㙥搹㤶慦戱㠸挵昲㠶晡㔱㈲昲㈱ㅢ敦戵戲扣㠵㥦摡昰捥慤㜹ㄶㅦ戲搹㌷攲㜹㠶捥摥㘱昹㍣搰㥥攰ぢ㜵㍢㥣愳㥣㐱㌷捤㥣㜲捣㤴㝣攳ㄷㄱ㠷㡦摣㐴戹搷搹㈰扢㐶㡢㝡㈶昴㠹ㅢ戱㑤搷ぢ㜵〷摢搸敡戶㌱㝢㑡㕥㙣㐴ㅢ㙣〷戳㌲㠰捦㈱昸愶〰㝣ㅤ挱攷戹攰㈵〰慦昵挰愰〰㝣〱挱㌷〷攰敢〹扥〸戴㍤㑡捦㈷㑣挹㑦㥢㠲㕢㑣ㅢ㠷㈰ㄸ昹挴愱攷㉣慣つ晡摥㥥㌵㌰搲㕦扤㉦㘸㄰㉤㕥挲ㄶ㜹㌴搳㘲ㅡ㈱㙥昱㉡㌴㕦摣敡㔵昰㔳㈷戸戴捡㘶戱㕤ㄷ扢ㅤㄵ昶㈲㝥㐳㥦户摡扤捡搱敥㙦戳昷ㅢ昷㝥㈷ㅣㅤ扢挳㤷㍣㐹ㅣ昸攵㡥挶㕦㙦摡昶挷㙦ㅥ㌱昵㥡㙦㝤攸晤㙥晡晢捤㝦晣搹挲挲收昶搳㈶摣㌶攷挵㡤㘷戵扦昷挵㔳㝦㌸㝣搹戹敤攲㙥㐸昲摥㠱捡㤷搷昴挳愸挸㌷㜷昴㜹㡣捡户昷挴敦㠱㈶敥慤㝡〵捡戱愳挴扤愸㜳摣㄰愷㐲㠲〷慢㍣扥慥愲㜳ㅥ〲搹つ昴㝤搸㔲扥ちㅡ㍡搳㍣挴捥〱㡥㙥〳ㄹ㥥晣㌷㠲ㅦづ挰昷ㄳ㝣㡤ぢ㕥〴㜰挱〳㠳〲昰㌶㠲ㅦ〹挰て㄰㝣慤ぢ敥〶昸㘴て散㜶愱ㅤ〴㍦ㅡ㠰ㅦ㈴昸㝡搰㉡㝡〵敥扦㄰㉢㈰攸㠷愸㐵扤ㄱ愰搸㔳㠴愳搱㡦ㅦ愸愷㝤挹㡦ㅤ愸㘷㈱ㄹㄵ愸攳㘱㕥㘴愰㤶㜹㡣捡户っ挵㥦㠷㈶散〵搶昵㔱㈲㔰㉦愲㉥〳㜵ㅣ㈴㠲㐰㝤ぢ㑣昱㉡㔸㙥愰㕥挲㤶昲ㅦ愰㠵㍤㤴㤳挷㡤㔸㔴收愱摢㈹昸㕡㈰昸ㅢち㝥ㄷ㌴㐴㜸昶㤴㥣㤸て㜰改㔰扥㡢攰搷〳昰换〴㝦摦〵ㅦ〳昰㙣てっ㌲㈲晣〳㠲摦〸挰慦㄰㝣㡦ぢ㕥〲㜰愷〷〶〵攰ㅦ攱㈷昶㌶㈱扢ㄵ愸㜷㝣挹㕡㠱扡晡慢晣扣攱ㅤ㥢㙦戵愷攴攷敤㜶昱ㅥ㈴愳〲㌵ㄳ收㐵〶敡㐸㡦㔱昹㌶愴昸〷搰挴㥤㔱ㅦ㐴㠹㐰〹昴㕤ㄹ愸挳㈱ㄱ〴敡㘱㌰㠵〲㤶ㅢ愸㝡㙣㈹㡦㠲愶捣㥣㌲㝦㑡㌲㈱㌲㥥㕢愰っ㙥㜹㡣攸愶〰㍤㡡攸挷㕤昴㉣愲㌵てつ㍡搰㑦㄰摤ㅣ愰ㅢ㠸㝥ㄲ戴㍤㐳㠳㈷ㅥㅦ㤹㠲扢扢㐴ㅢ㈴㑢挷挹㔳㤴㔴〳挹㐶㑡晥户摢捥㘲戶㜳愸搷づ㐸㘸攷攷昸㠹㡤㈷〶搵㡦㝦㔴㑤昰㈵㙢〵敢㠸搵敤慢㑥晦敢㡢敤敡散挵昷㝤㙤敤慢敤㍦㙦敤搹敦㠷敦晣戶㕤㑣㠴㘴㔴戰愶挲扣挸㘰㑤昱ㄸ昱㡡ㄷ㘴挷㈷㐱ㄳ㜷㐶㝤ㅥ㈵㠲㜵㈰敡㌲㔸㤳㈱ㄱ〴敢〵㌰挵㌴戰摣㘰㑤挶㤶昲㈲㘸㌸㌸扡愷㘴挵晥㥥㔷㐰㠶㔷㝥㐳昰昴〰㝣㄰挱慦戸攰㜹〰㑦昴挰㙥㘰㕦㈳昸攰〰㍣㠵攰㌷㐰ぢㅦ慦搹㘹㘸㈵㉤昶㠶㘰㈹㔲扦愳攰㈱㠱攰㔴ち晥挱㙤㘵ㄱ㕡搹搳㙢〵ㄴ㤸昴㍦昸㠹愵〸搹慤㐰改扥㘴慤㐰慤戶昶昸摥㐳〷戶戶㙦扤㘷㉦㈷㜷攸㤴昶㙤㝢㑦㥣昰㑤敤攰㜶㜱㌸㈴愳〲㌵ㄶ收㐵〶㙡㡣挷愸㝣挳㔴㝣㈶㌴㜱㘷搴㍦愳㐴愰㍡㔰㤷㠱㙡㠱㐴㄰愸㜷挱ㄴ戳挱㜲〳搵㠹㉤攵㙦愰攱愸㍡㠶晤㔷昱摣攲㍡晦㝤愲攷〴攸㉥愲㍦㜰搱戳㠹慥昷搰愰挳㠹㥣ㄴ㠸戹〱扡㥢㘸扥㠲扥昲愸挲㥣㐴晣攳扤㜰慣㐶〱㈵收〵㤲戳㈸搹〸ㅡ慣㕡挲㜶摥〳㥡㠳㉢ㅡ㐰㍢㑤攰挴㤶ㄲ戳㕢挱㕡收㑢搶ち㔶捤㈱㜰〵㈴愳㠲昵㘷㤸ㄷㄹ慣㜷㍣㐶攵摢戰攲㈷㐱ㄳ㜷㐶ㅤ㡢㝤㐱戰っ搴㘵戰晥〴㠹㈰㔸㌱扡挵〱换つ㔶〱㕢捡ㅥ愰挹㐹㐵㑥扣改㜹挵㡤搵㜸㠲㔷〶㘰㤳攰扤㐰ぢㅦ㈸㌸戱昱㐰昹㉤〴㑢〷捡㍥ㄴ㕣ㄵ〸㕡ㄴ晣愴摢㑡㌷㑥㍦慦㝡慤㠰っ摦敦㑢㜰㙦〰戶〹㥥攴㠲ㄷ〱晣㤲〷㜶〳㜵〰ㄸ戱㈲㈱扢ㄵ愸㘱㕦昲㘳〷㙡㈳㈴愳〲昵㍣捣㡢っ搴㜳ㅥ愳昲慤㕤昱搳愱㐹〶㙡㉡昶〵㠱㍡〳㜵ㄹ愸㘷㈱ㄱ〴㙡㍡扤㜲㌶㔸㙥愰戶㘰㑢㌹挴昵捡㙣㡣㌵捦㜸㕥〱ㄹ㉥㥣㐱昰㌹〱昸㑣㠲㍦〵㕡㌸㔰ㄸ搱㜸㤴晣っ㠲愵㐰㝤㥡㠲攷〶㠲㘷㔱㌰改戶戲〴慤晣搴㙢挵昵㝤㡡攰昳〲昰㔶㠲搳㉥昸ㄸ㠰㝦攲㠱摤扥㤳〵㈳㜶ㄹ㈱扢ㄵ愸换㝤挹㕡㠱ㅡ昳晢て晦戸愳㉢搱ㅥ㝢㙤搳㥢ㄷ㉥搳摢昷㝣改挳摦㡥搸戹㜶㜱㌵㈴愳〲昵㈰捣㡢っ搴〳ㅥ愳昲敤㘲昱㙢愰㐹〶㙡㈶昶〵㠱扡ㄶ㜵ㄹ愸晢㈰ㄱ〴㡡㑦慢㡢ㅢ挰㜲〳戵ㅤ㕢㑡㠷敢㤵挵攸扥晦挷昳㡡敢挲㉥㠲㙦っ挰㍢〸㥥攵㠲攷〳㝣户〷㜶㕤㌸㠷攰㥢〲昰㜵〴捦〳㉤ㅣ㔵ㅣ㝥㥣㔱摣〹挱㔲㔴㡦愱攰捤㠱攰昵ㄴ㕣攸戶㌲ぢ慤㝣挷㙢〵㘴昴㥤挵㘰挴㙥㈷㘴户〲㜵㠷㉦㔹㉢㔰㌵㠷扥扢㈱ㄹㄵ愸㝦㠷㜹㤱㠱扡搵㘳㔴扥〵㉤㝥て㌴挹㐰ㅤ㡦㝤㐱愰敥㐵㕤〶敡㥢㤰〸〲戵㥣㕥㜹〸㉣㌷㔰昷㘱㑢昹㡣敢㤵挵攸扥㌷㜸㕥㜱〳昵㔹㠲ㅦづ挰昷ㄳ㝣ㄲ㘸㘱摦攳㠸愲敦户㐳戰攴晢ㅥち㍥ㄲ〸㍥㐰㐱挳㙤㘵ㄶ㕡昹扡搷ち挸昰扤㐹昰愳〱昸㐱㠲㙤ㄷ㍣ㅦ攰慢㍤戰摢ㅤ㔶㠲ㄱ㝢㡡㤰摤ち搴搳扥㘴慤㐰慤㘸㜸戲㜳敥敢搳摡搷捣摡扡㜴挵昶挳摡扢敥摦㑦换戴㈵摢挵戳㤰㡣ち搴ㄵ㌰㉦㌲㔰㤷㝢㡣捡户戵挵㥦㠷㈶ㄹ愸㝥散ぢ〲昵㈲敡㌲㔰㕦㠶㐴㄰愸㐱㝡攵㔵戰摣㐰扤㠴㉤攵昳愰㔵㥥昴㜹摥戹ㄸ㠲㈵攷ㄷ㈹昹㕡㈰昹ㅢ㑡㡥㠰㠶㤳晥㈲㥥昴捦〷扡㜴搲㕦㐷昴敢〱晡㘵愲㌷戸攸㙥愲捦昶搰愰㈳㔶愷ㄱ晤㐶㠰㝥㠵攸搳㕤昴㍣愲户㜸㘸㌷㔸㥢挰㠹扤㑤捣㙥〵敢ㅤ㕦戲㔶戰晡戶㍦㍥晦㠰㤱〷摢㥢㐶㥦㌱㘹攵捦㝥搲晥㘴㝥攲晡㥦敦昳㕦戸愶㠲㘴㔴戰㑥㠷㜹㤱挱晡㠲挷愸㝣戳㕣晣〳㘸㤲挱摡㡡㝤㐱戰〴㉡㌲㔸ㅢ㈱ㄱ〴敢ㅣ扡㐵〱换つㄶ㤷散㤴昳㐰ぢㅦ㈸㐸ㅡ昱㐰㔹ぢ戹㔲慣㉥愰㘰㔳㈰㌸㡡㠲ㄷ㠱㠶㤹挸㝣㈴㈱㠶〰㘶愸㕣㜷㕥㐲㌰搷搳摣㔶戸㠴愷㝣挹〵㉦〶㜸挰〳㠳㡣㐸㕤㐶戰ㅡ㠰ㅢ〹扥挲〵捦〲昸㔴て㡣摤〳昸㉡㌰㘲攳〹搹慤㐰㜱ㄱ㑥㑡搶ち㔴捤㜴ㄲ㔷攳愲〲㘵挳扣挸㐰㔹ㅥ愳昲つ㜸昱㐹搰㠴晦㜸㜶〵晢㠲㐰ㅤ㠸㡡っ㔴〱ㄲ㐱愰戶搱㉢搳挰㜲㕤挸㤵㌹攵㕡搰摣〹戱㈶㑥昶摣㐲㑤㉤敡づ愲愷〷攸㠳㠸扥摥㐵㘳㔲慦㠹ㄵㅥ摡つ捦㡤㐴㜳戱捣搵捤昵㌹攵㘶搰捡㡥㔸捤㥤㠰㥣〰挹㔲㉦戸㠵㤲㠷〴㤲㔳㈹昹敦㙥㍢戸ㅣ搰挴㜱㕥㍢㙥戰扥〵㑥㉣㐵捣㙥〵㡢敢㙤㍢つ㔶㐱㍢㍥㜱攸捤㤷㜹㌹扦慦戴㝦昹戱㑤㜳㝦㜴晡㌵戸愶㠲㘴㔴戰ㄶ挲扣挸㘰㉤昰ㄸ㤵㙦敢㡢捦㠴㈶晣挷㑡〳昶〵挱敡㐰㐵〶㙢㍥㈴㠲㘰摤㐵户捣〶换㜵㈸ㄷ攱㤴敦扢㙥㐱㑥㐰ㄳ戳㍤户㔰ㄳ戲㍤㐴捦〹搰㕤㐴摦攳愲㤱愹搰㐴愷㠷㜶㥤昸㈳愲戹㉥收敡收㔲㥣㜲慦㡢㐶ㄶ㐴ㄳ㐷㜹㘸㌷戴昷ㄳ㍤㉦㐰捦㈲晡㐱搰㉡㐳换〳晣㜰㐸㤶㐲晢㌰㔰戱愵挴敦㔶戰戸戴戶搳㘰㍤㜲昷昷㉥㔲摥㍡扢㝤挳ㅢ搳㤲捤户㕥搸扥搷㠵昳㝦摢愰㝦愹㕤㜰㡤㉤㉡㔸㘹㤸ㄷㄹ㉣摤㘳㔴扥㔹㌰㝥ㄲ㌴攱㝦㥤晡㌸昶〵挱㌲㔰㤱挱搲㈰ㄱ〴敢〹扡㠸换㑥慥㐳戹摥愶㍣〹㥡㝢搶搱㐴ㅢ挰愵戳捥㔳㐴慦っ搰㈶搱晦つ㕡愵㐳㜹㜶㍢ㄴ㤲㈵㠷晥㥣㤲㕣づ㜳摢攱ち㥣昲㝦摤㜶㜰〶搲挴㌴慦ㅤ㌷㜰扦㈴扡㌷㐰摢㐴㍦敦愲㜱㜶搳挴㘴て敤㜶㡡ㄷ挰㠹ㄵ㠹搹慤㘰㜱ㄵ㙤愷挱慡㌹っ㜲㌹㉤㉡㔸㤳㘰㕥㘴戰昶昳ㄸ㔵㙦㐱㍣ㅤ㥡㈲搷㈴㐲敦攸ぢ晤㔹㤹ㄸ㜶戴搱攱㤳㑢愳ㅤ㤷捣㌵㌳㍣愹搷摢搷㈷ㅦ㜲ㅢ㠳ㄷ㤶つ攱て扢㉣挰㥢㐸昰㥡㌲晣つ㐲敦挹㈶扣戳㡦敦㝦昲㕦㠹愵捡ㅡ㠵ㄵ㘷昱㄰摥㤱搵攴捣㉢攲㥤㡡㔶㌳晥㌰挵昰㌰晥㙥攱扦挲摢捣昰搸㘱〳㍢〶摦搵㈵昰㤸㐱攴ㄳ㝦㥢挰㡥㕣愰㜲㕤㔸昲㠷晦昷㕡敡昹㥥戳摤㝢扤愲昲ち扡㕣昸㜱㘸㉢昴昶扥〶㌱ㄱ㘱㜶㙦㌴搹㕣昷愱戴ㅢ敢㕦敡㙢散挰慦愳ㄸ㠵ㄵ㈶戹㘰㡥愲㐵㝤〳ㄴ㜵㉢㔰戲挰㕦㘰㐱㔷愸摣㐱㍥㠷㌹㥢ㅥ愸昸换㉢愳㐷㜳慦晤㑦挳㤹散㡦㍢㔹搹攳攱搲搴摦㘳昰捦戰㌶昷昷昴搹〳㉢㠷㔷〵㝦㝡戵〹㝦搹〳㝦㝢昵㜷戰㠷㑤昱㉢捥㠱㐶㙡㔵㝦ㅦ愶㜲戱㑤㔲晦㄰愶㜲㐱㑣㔲摦〴ㄵ摢慥〶㉥ㄳ戱㜷慢㜴㔹㠳㠸㐷扡收㡦攰愹㜴㑤挹㉤㙦㤳戴ㄵㄴ搷㉤㠲㉢㑡㜴㡤晦ㄱ㕣㌵㤲捤晤ㄹ挸挰攰㙤㍥昵㉦㘱敡づ㥦晡㙥㤸㝡愳㑦晤㉢愸搸㜶つ收㜲㐹挸㘰㈵搲攰昷㈱㔱㘱昰〷㈴㙤㠵ㄶ捦㘰慥慣㤴ㄹ㝣扢摦摣㠷攱收戸㌴㈲㜷㠳㘳㔰戰ㅢ㕣〳㤱㔴晥敤挸㠰晡㈳㥦㕡ㅦ愶㍥〸㙡挸攰扦晦㉤慡昳㌵㐲愲挲攰㈶㤲㐲〶㍦っ㍤㘵〶㜳ㄱ㐱ㅡ挱㍦戵ㅢㄸ挱挵〲㐹㙤〹㔳㥦昲愹愳㐱挵戶敢㑢㈶晣㈵㜶㑣ㄸ晢㍣愸㌴㔸ㄹぢ㙡敤愳攸㑦㤱㍢ㄲ㠳㑣挵㡥散㐱㔲㘸㐷㕥㠰敥戲ㅤ昹㡤㙦挶昸戰ㄹ慦昹搴〹㘱㉡昳攴搲攴扤㐰挵戶扢㈳㑣㠸㑢敡摥㘱㉣㔳换㈱捦扦ㅥ㘹昰㈷㈱㔱㘱昰扥㈴㠵っ㘶ㄶ扡捣㘰㈶㥡㘵㜳㤳挲捤㝤攸㔳昷て㔳㐷愱㌷㐹散〱愰〲攱ㅡ摣攴㔳㕢挳搸戱愰㠶っ晥㔵愴挱〷㐱愲挲攰愹㈴㠵っ㡥㐱㑦㤹挱攳晤收愶㠷㥢摢挷愷ㅥっ㙡㘰摡扥㍥昵㤰㌰昶〰㥦㝡㘸㤸㍡ㄵ搴㤰挱㑦㐷ㅡ晣㈹㐸㔴ㄸ晣㘹㤲戶㤶づ挶改搰㔳㘶昰っ扦戹㘴戸戹㑦晢㔴つ搴挰攰㤴㑦㑤㠵戱㔹㥦慡㠷愹㌳㐱つㄹ晣㤳㐸㠳戳㤰愸㌰㌸㑦搲搶㤲挱敤搰㔳㘶㜰㤷摦摣ㄱ攱收收昸搴㈳挳搴㘳㝣敡㑣㔰㠳摤㔸散㔳㡦ち㘳㡦〷㌵㘴昰㡦㈳つ敥㠰㐴㠵挱㕤㈴㙤㉤ㄹ扣ㅣ㝡捡っ晥慣摦摣慣㜰㜳㍤㍥㜵㌶愸㠱㘹愶㑦㥤ㄳ挶慥昴愹㜳挳搴㝥㔰㐳〶摦ㄹ㘹昰㌱㤰愸㌰㜸㈱㐹㕢㑢〶て㐲㑦㤹挱㐵扦戹挵㐰〶愶慤昳愹㑢挲㐶㥣收㔳㡦つ㔳㌷昹搴攳挲搴慤愰㠶っ扥㌵搲攰攳㈱㔱㘱昰㜲㤲戶㤶っ㍥〷㝡捡っ扥挰㙦敥㌳㐰〶〶㕦攲㔳㔷㠴㡤戸捣愷㝥㌶㑣扤捡愷㝥㉥㑣扤〶㔴ㅡ慣㥣〴㙡敤昱㜹㝢攴㡥昴㐰愶㘲㐷っ㤲戶㤶㜶㘴ㅢ昴㤷敤挸づ摦っ㌳㙣挶㡤㍥搵ち㔳㙦昱愹㌶愸挱㑥㝦换愷㍡㘱㉣㉦㔳㐳㥥晦㑡愴挱扤㤰愸㌰㜸㌵㐹㕢㑢〶摦〵㍤㘵〶晦挰㙦慥㍦摣摣㡦㝣敡㐰㤸㝡扦㑦ㅤっ㔳ㅦ昶愹㙢㐰つ㜶攳㜱㔰㐳〶㕦ㅣ㘹㜰ㄱㄲㄵ〶㡦㤰戴戵㘴昰ㄳ搰㔳㘶昰㔳㝥㜳敢挲㐶晣摣愷慥てㅢ昱㑢㥦扡㈱㡣㝤挱愷㙥っ㔱ㅢ㕦〳昵㈳㑦扡㜹㈷搵㜸㕣㥥昰㙦㑤攲㉤搷㝣㔳攲㡣㍥㑣㥣㍦挲慢愹㑦㐳愳㠲㌳㘵敡㔰扦挰ㅡ㌶昸㡤晤捥愳㌶㜳㜶ㅢ攳㍣㤵㘴户昶㠷戲ㅡ攷愵㤲〷昱㍡挱㌹㈷捤㔷㑦愷戶户㍤㥥晡挵戰㙥㑥㉤㑢摡㌸愵㉣搵摥㉤慢㜱ち㔹搲晤㍥㙡㔲昷㈶㙡攳捣㤰㍣㜵㜳㔸昷㠷㘱㠹ㄸ㘷㝦㈵摤㥣昵㤵㙡㥣敤〵㌵挱㤹㥣搴㝤〶挹㥣挴㐹摤㕢扣つ㔶㘲㥣戰〵ㄲ㌱㑥搴㑡㌵㑥搰㘴つ扦㜵㌱㑥捣〲㥥攰攴㑡敡㍥㤳㘴捥慢挸㔳捦昲㌶㔸㠹㜱づㄵ㐸挴㌸㜷㉡搵㌸㘷㤲㌵晣搶挵㌸㔷ち㜸㠲昳㈰愹㝢㉢挹㥣〲㤱愷㥥敤㙤戰ㄲ攳㜴㈷㤰㠸㜱㥡㔳慡㜱㝡㈳㙢昸慤㡢㜱㕡ㄳ昰〴愷㉣㔲昷㌹㈴㑦昵㜸敡戹摥〶㠱㌱捥㑣〲㠹ㄸ㘷㈴㈵㙤㥣㠹㤴㜸㥣㠱〴㌵挱搹㠵搴㝤ㅥ挹㥣㔸㤰愷㥥敦㙤戰ㄲ攳㈴㈲㤰㠸㜱昲㈰㙢昸㐵捡捦慦挹晥挹挹㐲㠰ㄴ㥣〸㐸摤ㄷ㤰捣㌹〰㜹敡㠵摥〶㉢㌱㥥敦〳㠹ㄸ捦昳愵ㅡ捦敦戲㠶摦扡ㄸ捦敢〱㑦昰㥣㉤㜵㕦㐴㌲㑦搷攴愹ㄷ㝢ㅢ慣挴㘶㜹ㄵ昷㘸攱㈹戹愴㡤愷攲㐰㕢㡣愷攰愰㈶㜸㝡㤵扡㉦㈱㤹㘷㔶昲搴㑢扤つ㔶㘲㡢扤㑡㌳㝥敢㘲㍣㝢〶昲㌱㥥㌵㑢㌵㥥㉤㠳㥡攰㤹㔰敡晥ㄲ挹㍣〹㤲愷㝥搹摢㘰㈵挶ㄳ㥥㤴挰㙦㕤㡣㈷扡㐰㍥挶ㄳ㕣愹挶ㄳ㕢㔰ㄳ㍣㌹㐹摤㤷㤱捣昳ㄲ㜹敡攵摥〶㉢㌱㥥㠳〲㠹ㄸ捦㍤愵㥡敤搷昰㡢㍦㤵攰搷ㄸ㔹挱昳㠸搴㝤〵挹㍣㠵㐸摤㔷㝡ㅢ㔲㌷㑦ㄷ㈵㙤㍣㑤㤴㙡㠳㘵㌵㥥ㄶ㈴て扦㜵㠲㐳扥搴㝤ㄵ挹ㅣ敤挹㔳扦攲㙤戰ㄲ攳挸㕥搲挶ㄱ㍤㤰㡦㜱㈴㉦昱㌸㠲〷㌵㈱㠷㔶㙡晢㉡挸晥㈷捥㈱㤶愷㈵昵㙡㙣㈰㝢㈸〷㐹搶换㔰ㅣ㉣㈵敡㙢㉥㑡づ㜷㔵㈸づ㝢ㄲ昵㜵ㄷ㈵〷慥㉡ㄴ〷㌰㠹晡㠶㡢㤲㐳㔰ㄵ㡡㐳㤱㐴㙤㜷㔱㜲㌰㈱㙡〷敡晥㈷捥㐱㐵愲慥㜳㔱㜲㔸㈰慡捣㝡づてㄲ㜵㠳㡢㤲〷㜸ㄵ㡡〷扡㐴摤攴愲攴愱㕡㠵攲㈱㉢㔱摦㜴㔱昲愰慢㐲昱攰㤳愸㕢㕤㤴㍣㝣慡㔰㍣㡣㈴敡㌶ㄷ㈵て㠴㉡ㄴて〸㠹晡戶㡢㤲㕤扡ち挵慥㉤㔱摦㜱㔱戲㜳㔶愱搸㐹㈵敡づㄷ㈵扢㔹ㄵ㡡摤㑤愲敥㤴愸戸敦㑣挱㍥㈲㔳换昳㌰㘱㘱㙡戹ㄳ戲㜸㤳慥㘰户㤰㡣戹ㄵっ昶〴挹㤸㔳挱㘰昰㈵㘳㜶〵㠳昱㤶㡣㔹攵㡣戸ㅦ㜸挱㔸㑢㐴㜷㌹㐲㌰扣㤲搱㔵挱㘰㐴㈵愳戳㠲挱㈰㑡㐶㐷〵㠳㜱㤳㡣愳㉢ㄸっ㤵㘴戴㔷㌰ㄸㅤ挹㌸慡㠲挱㠰㐸挶捣ち〶㘳㈰ㄹ㐷㔶㌰攸㜶挹㌸愲㥣㌱晡晦〱㙡扢㐴㌹</t>
  </si>
  <si>
    <t>㜸〱捤㕢㜹㤰㕣挵㜹㥦㥥摤㜹㍢㙦㔶搲づ㤲戰㌹捤敡〲㙣㠹㘵敥挳㐴㔹昶搰ち㐵〲㠱㔶㠸㈴㤸㑣扤㜹慦㥦㜶搰ㅣ㘲摥慣づ㔳ㄵ挰攱戰〹㜶ㅣ昰〱〶㥢㈳㐰挲㘱㠴㠲挳㘱捡㕣攲㔲㡡㌸づ戹㥣㔴㌹㠰㡤㔳㜶㤵慢㑣昲㔷昲㐷㈰扦㕦扦昷收搶㑡挸戸㡡㤶收㥢敥慦扦扥扥敦敢敥㕦㜷捦〶㐴㈰㄰昸〰㠱摦っ㠳㡣㥣㌶扢摦㘹挸捡搸㔴慤㕣㤶㘶愳㔴慢㍡㘳ㄳ昵扡戱㝦㑢挹㘹っ㐰㐰㉢㤴㤰敦㠴ち㑥改昳㌲㕣搸㈳敢づ㠴㐲㠱㐰㌸慣〷㔹㡢昷㠹晡〹㥤愵㜴戲㜵㐸〵㜴つ㘴搱㄰挸昶愹挹慤挵㉢搱挸㙣愳㔶㤷敢㐶㜷戸㔵慤㡦挷挷攲㘳改㔸㉡㌳ㄶ㕢㌷㍡㌵㕦㙥捣搷攵晡慡㥣㙦搴㡤昲扡搱㡢攷㡢攵㤲戹㔹敥摦㕥摢㈵慢敢㘵㌱㤶㉣ㅡ愹㕣㍣㤵㑥摢昹㝣㙥㔱ㄸ㌵㕦㌴㌵㜹㜱㕤摡捥㐷㔵愷捥㍡户㑥㑤㡥㕤㈴ㅢㅦ㔵㥤ㄱ搴㠹㉡愷㙢ㄵ愳㔴晤㠸㉡つ㔱搵改㘹㘹㤶㘸ㄳ㈹敢愵敡捥㌱㜴扢㐳搱㐸㘵挷㈶ㅣ㘷扥戲㥢收㥤㤲攵昲㌶㘹㔳㙤㝡㘵摡㘹㕣㙣搴㉢捥愲ち昵㈷敢戲㙡㑡㘷㐹㘵挳㍥㔳㤶㍤㐱㈷㕣搹㘱搴㉦㌲㉡㜲㤰㤱㤱㡡㙢挳㑤㤶慣㌶㑡㡤晤㡢㉢㤷㍡㜲㥢㔱摤㈹㈹ㄲ慡㙣㥣㉦㔹㘲㜰㄰晦〳〳㘷昵敢㤹㌲ㄴ晡㔳㤹㥡㌳敡つ㤵㘲㕦攲晤㘴摢摣㐵㡤愲愳㕦㜴愹搱慥㔲戴搹㙣愹戲㔹搶慢戲捣㐶㘸挹戵㕤㐲㑡㐱慥ㅤ㥡㥡昲㠷㐳㉢㠹㘱㙦㑥㜰㉣㙣㐵ㅢ〶昹昴昶㝡〹挳㥣㉦ㅢ昵㜵ㄷ㤶慡敢㘳㘳改㜵㕢㑡扢㘴戹㈴㥤〶㔲搹昴扡ぢ㡤㝤㠸攴昵㐵㄰搷ㄷ戳攰ㄲ㤰愵敢㔷捥捡慡㔳㙡㤴昶㐰㕦㉢捦㥣㡡挷昴ㄱ㑡㐴㐱挴攰慦㌱㈳摢ㅢ㘴㕢挱㠲ㄱ㉣ㄴ㠳〵㌳㔸戰㠲〵ㄹ㉣搸挱挲捥㘰㘱㉥㔸㈸〵ぢ㔷〶ぢ扢㈰攳㠷昰搰㔰搰ぢ㑢て㥦㜰摢换㙦㕥㌹㜱愰㜸搲㡦㔷㙤摥晣㐷㠲㤳㔰捤攱愵㠸昴づ㈰摥㌱㠰戸㍦㠰㠴扥っ攲晡㜲㄰敤㐴㤰ㄳ扡〷㤰搳㍦㐱㠱㑦㠲〸昱ぢ昴㥦㘳戰〷て摥㔸㌹㝣㜰攳㑤㘳晦扣昹㜷摥扦㘹㕣㜰昲慢挶㑦㐶愴户昱㐴㐷攳㐹扦昱戴㝥ち敢㍥ㄵ㐴㍢つ愴愷昱扣㝥㍡〵㍥〵㈲挴㍢㕥攳捦扤昷㤳㐸攸搰㈹㤳〷敥扦㜹㕢散戴ㅤ户ぢ㉥㍡慡昱㔱㐴捥敡㌶㕤㐷搳㌱扦改戸扥〲挲晡㑡㄰㙤ㄵ㐸㑦搳㔹㝤㌵〵搶㠰〸昱敦㕥搳搱扢慥㝢晡攷ㄷ扣㌵㜵㜳攲攴敦扥昱戵㔷慥㕥㜴ㄶ戲㉦昱㍣㘸扡㙥散挵㥣㙣㑤昷挴㔸㡣晦㡥扥捥㘱㤹戳搳㜶搶㡥挷慤㜴捣㐸ㅡ㈱㍡搵戱㑥㈸㝡搶㈲晢戲㔲搵慡敤㔵㌳散戴㐹挳㤱慤〹户搶换㥢慣捤㔷㉤攷搴晥㤹戳つ愳㈱㑦改捥㙢㔵搲㔳㙣ㄶ敢㡦㜴㔴㝢㥦敡㉥戶挳㈸捦换㠹㝤㈵㌷晢昴慥㙣慣㍥戵攲㤱㜳㘷敡昲慡㘶㙥㑦㡦㈶戰㙢敤㔱㜵昷㡣搲捤㜲晢㌵㍡㌵㔷㜳㘴㔵㜵㙦㙤攵攲㤲戹㑢搶㘷㈵昷㍣㘹愹愱㥥挸㉣㙦〹㕣扢戵㡡㠱㘲㔱戳㔶戶㜳敤つ晢ㅡ戲㙡㐹ぢ晤摤㉤敢㡤晤摢㡤㘲㔹㝥愲㐳挴㙤ㄳㄹ㈷㜷戰㘷㙡收扣㌳㔵慢㌶敡戵㜲㘷捥㠴戵挷挰戲㙢㕤㔸戳㈴㔶捤㐱㠶㠰〸っっ〸ㄱ昸㑣扦愵㡢昵㍡㘳捡㄰㙤㈶收㈲㝡㔲愷摢㡤㙤挳攸㌰㡡戲愴㑦〶㔷ㅦ愵㌲㔵㉦慢昹昴㤱〵摢挶㐴㠰㐰改戳㡦㉣慤晡搸戴摣㙦㔷㌸ㄸ㕣收㡤㝥挳ㅥ㙣㑤ㄷㄸ㔵慢㉣敢ぢ挲ㅢ挱ㅥ改㘷㠳㠴晥ㄵ戳昹㠸摡攳㌲㉡昶㠹晤愱扤㈵慢㌱愷捤挹搲捥戹〶㜸㠰㐰攱㌰㔵摢ㄳ昴捦㠰愵慦㈵㔹〷ㄲ㠹〴戴㜳㈸愴㐵昴㌱㌷ㅤ攲晥昰攱㌷㍤㠲㉣㕤㙤戲㐰㐴㑥愸㌲㔳慢㍢〳〳晤㐶㜹㠱攱捣㌵攸㥥ぢ㘶㜲㝢搳捦㈵㠹㠱㠴戸㉦ㅤ㜵㑦愵搰㈰愱挳攲捡戴戴つ〰㌶㌵扢㠵ㄱ慡戸ㄸ㘰㕡㍡愶㑥戰戰〹㜳㘵㥦㠶ㄸ㈶晦愲ち扤㕦敥㙢㑣ㅢつ㘳愸〲搸〱㉢改㄰㕡慢㑡戹㌱㤶㕣慣㜸㝥改㠸㤷㐲つ㔱ㄵ㙤慢㘵㔸㌱摣㥡㌰㜱㌰㕦〲〳ㅥ㕤㜸㄰攸㍢㠱㠱搶敤攸㥤昰〱愸挶摡㈸慢摢昷敦㤶づ挵挳摡㠲慡散㥥㕥慣㙣慢㔹扣戴㔱㉡㍢㘳攸改挶㝡㙤㝥昷㐷㔹て敢搲攳㈰㝥〸晤㄰㕥㝣散㘳㈲晣ㅦ摡㐳摢ㄴち㠱㌰㙢㈳㐷㈷㘶搱改慤愸散〳㝣愹愰愷昱ㄵ㔹㈸㉦挴㑤攷挳㐰㉤攲㠳㐵ㄵ㘸㘸㝢㕤㉡昰ㄸ㔶〹㘸㝢㜱攵戲㕡㝤㔷戱㔶摢㐵㝦㕡愲㔲捥㥣㤴つ〲戲㘱て㠰㉡愰㈹挴挰㐰〷㜸㙡㐳㙥㠴㜲㕡ㅥ㘴昱㐴戹㍣敡搷攸㘸㥦〵㙢〰搰㔰㍢て㤱散㠴㘵〰ㄶ敦㤱愳㘶慤㔲㤹慦〲愱㡤ㅡ㡥㈳ㅢ㑥愱㠲昵戸㕣挶敥㍤ち㍦ㄸ慤㑢〷㡥敥ㄴ㜶㘴挷昶㤵㥤㝤攲㘵㈸㠷戰㐷㌳㔶㌹扦㌴慥摡晡攴㉤昷晦昲挱搷捥㍥㐷ㅣ昲㌲㝡挰ㄸ㐱㤵㐲㠶扦㡢㠸㜸ㄱ㘲㕣㜴㄰敦っ晡昹㐸敢ㄳ㈴㤳㈰㔸㍡㤴㌱戰㜲㑣扢㐹㐱㘰挶搵㐳摦㐰㌲〳㈲㠸挷ㄴ愶摣㠸㠸ㅦ挴搳愸㥦㉥愱捣㑡㈴搷㙢搶捤攰㐶昴〵昲〴㔱ㅥ㑤慢㔳㤵㍡㤵愷㔳㜱攲㌱㔴摣㔷〱摦昵㌲㝡〰㈱㠱㥤㔲挰㜶㤶㝦〴㘲晤ㄵ戰㠳㙤㕣㐶昲晢㈰㙤ち昸㐳㌷㈹〸づ㤵〲㉥愷搰攷㐰〴㌱愱㔲挰ㄵ㠸昸㐱摣㠷㌶㥡ち㈰㥡散㔵㠰〱㙥㐴㕦㈰㑦㄰㘹昶㔳挰敤㐷㔲挰㌷扤㡣ㅥ㔰扡〲㌵㈹〵㕣㠹㠸昸晡ㄱㄵ㔰㐶戶㕥㈱愹㠲戴㈹㘰户㥢ㄴ㠴愸㑡〱㔷㔱愸づ㈲㠸㑣㤵〲ㅣ㐴晣㈰㙥㘹㔷〰㌱㙤慦〲昶㠲ㅢ搱ㄷ挸ㄳ挴扢晤ㄴ昰㠵㈳㈹攰㍡㉦愳ㅢㅡ㠷戸搵㝥〸㐸㌳捣づ摢㍢㑡㜲㉦搷攰㈵㌶㑥㥡㔳昳㑥愳愶㌶㡣挵昶㜴敤愲㕡㘳扡攴散㉥ㅢ晢㤷搹㕥攴戲㌹㔹〵㥣慢〳搵㜵昱㙡扢㜷㑢㑢户㘷㙢昳㜵㔳㙥㥡晥㌸挰㍤㡣て愶㔳㐸㉦㈸㄰㡥て挱攰㌰㈲攰㈵〸㠱㄰㜱㐷昷㐶愴捥扢㙤愰㔱㐵㘹搰㤱㤶㐶户㤷ㅡ㘵㌹㙣㉢挰愶攲㘱ㅢ㕡〴㐶戶㠶散敤㜳㔸愰愷ㄷ摢ㅢ敢㈵ぢ敢愱愴㌱㤶扢愲㕢攴㑥攰攱㡢㙢㍣摤搶慡㡢敤敤㜵愳敡散收搶㙥敥㕦摡㤱㔲ㄸ㈰㘴㑦㤶慡づ㥡㔱㔶㘴㝣挴㥥㥤慢敤挵攵搳㝣愵扡搱搸敤㝣㉣慣挲昵搲つ捡㌴㈲㈸㠲㐱ㄱづ㠶㡦搷㍥摡戵愸敤㤳慤㐳攸㈸㝣戵㔱㉦ㄵ攷愹㌴搵㔰〲㜴㤰㐴搹㌱㄰㈲㜲散摥挸摢捣搸㠵挲搹摦㡥ㅢ㥣扥㠰戰㜹慢愷㔰敦㜵㉣昳〵㤰摦摢㜸改愶搶昹昴㌷扡㡢ぢ慤㐳㝤挷㝣ㅣ攰愶戳挴㜵㈳ㅥㄱ攸㔵㤸㥤昰〶愶扡㕤㌳㘲㉢ㄹ㝡改㤲㔶㜴〶㠸㜲㤱扤挵㈸捡㌲㠰㜰挵㘸㉣㜱ㄳ㍣㤱㔴㡣戲攳攵㑤㘱㙢㌷攸㜶扣㜱㥡㌵㡤戲っ摢ㄳ昳㡤ㅡ慥㜱㜴ㅢ㐴昹愶挷㌲昶㠱㘵散㜳㈱慢扤㡤〷㘴ㄵ㘷㕤戵㥤㐶扤搴㤸慢㤴捣㌰ㄳ㍣挴㝥㉣晣ㄵ㙢〸㡦㈸㝥昰搷㤳㙥っ散㈲㔱㤸㝢っ挷㐶慡㡥收㠷㔷〷㠵㠶㝦攲㌸捦㑦㔸㝤搴愶愲㕦㡦摡㐲㐱㄰㉥㐷㉡扣攷㕦㌵扦㜷つ㌸㙡㠱ㄲ㍣晥㌰㕢扦挱㡢㌰㌱㜸㉥挸㠲攰㥡攷㤴挸㤶㥡㘱捤ㄸ㈶㙥㡦㠷扣扢攳㌰㑣换攵愶ㅥ攵㜱㘷ち㠸つ㈷昳㍤㈵㑢搶挳㘴捣攲捡㝡㤰〷㈵捤戵㈱㠰摦㐰㈰ㄴㅡづ昷㙢㙢㤳㕦搷㙡て㐴戶㕦㠹㙦敡愹晦㔷㤷攴挶〹㘱㈳ㄱ㜵㠶扡ㄱ㔱晤㈶㄰ㄱ〳攱㜸扡〴扥㐸㠱㉦㠱㠴〸搹扢㙤搳㜹昲昰捥㈷㠳敡搶㤵㘷愲㌰捥て敡㌰ㄵ㔲〳ㄹ㙥㍢〴㘹敥昹㈷散㕦攵㙡戳昰㜲㘹㐵摣㌵㤶㠷㉤㥡㈳ㄸㅣ㠴愹戵敥ぢ愴㥥㘶㔱㔹㘵㔶慡搳㤱攰㠹㐰扢ㄹ攴ㄴ㑥ㄶ搴㕦攸扥〸挴㑤收㌹挸挷㜶摦挴戱㤱㠸㝥ぢ㔸㠱㠸攰㠹挱搷挳㤹攴戸㡡晡㌲愲晡㔷㐰〴㜱㌰ㄱ㐱摢晥㈵捥㐷㤲㝢㔸㐰扦㤶㤴愱㙢㙤ㄴㄳ攰㜱㝤搴扦ち㈲㈶㐱戸散㌴摤昰㔶挴㡦敥㠶挴搲捡つ㙦昳㈲㑣〸〲㙡扦换㙤戶晤ㅡ搸晡搷㈹㐰戰摤㐷攰ㅢㄴ昸㈶〵㠸扦㘹㕦敤㜶㤰㤳㡦愴户㕣㍦戵㝤ぢ㈵愰㌶㈲㜲扦〹㠲㍡㑦㙤㜷㈲慡摦〵㈲㠸㥥扢搵㐶挸㝣ㄴ戵ㄱ㔰㉢戵㝤㠷㤵㄰㔹㜷愸敤ㅥ㌰㡥慥㌶㈲㜰愵戶㝢扤㠸㔲ㅢ㘱戸摦攵㌶戵摤〷戶晥ㄷㄴ㈴㐴敦㈳㜰㍦〵ㅥ愰〰㔱扢㔲摢㠳㠸ㅣ㔱㙤昹㝥㙡晢㉢㤴㠰摡っ㔰扦㠹戳挸㜱扤敤㈱㐴昵㠷㐱挴㤵㈰摤㙡㉢㠳愷搴愶㍤㠲搸㠷搹愱㐵〵〵㤴㍡ㅦ㐵㐴㜰ㄷ敦㔰攷㘳㘰ㅣ㕤㥤扢㔹ㄶㅦ晤㠰ㄷ㔱敡㈴愸昷㠷搲愶捥挷㈹㜸㤰㠲昵晥〲㝦㑤㠱㈷㈸挰㌳㠰㔲攷昷㄰㔹收㝢攱㤶摡摥搱㤷㥥ㅡㅤ扤戰㘴昵㔳攴㤳㤰㠵㈲㜹ㅥ昰㕢攷攴㡥㐴㑥〰搵㥦㈲㜹ㅡ㐴㕣㐷挲搴㌳㕥㠴㠹㄰㔷晦敥㐵慤㘷挳ㄹ㠴㔰挴收搶㌳摢搸㕦挶㜶捦㈸ㄷ㌹㌷挶攵摡捤挶搲㕢慢攳㝤㜲戰晢㑥慥㔹㤶㌶ㅥ㕥摥㜵摦愹㡡㌱㠷㍢㕢㘸〶换搲ㄱ换戳搳慤换て㤶㘱搰㥥〵㔹㝥㘱挹慣搷㥣㥡摤ㄸ㥤〵㥣ㅤ攵晤戱ㅤ〸挴㈶㐲搳愸戱㙦㥢ㅣ搸㘰㤵て㘰㝢㜸㥦ㄲ搹㔵慤敤慤慡摥㠴ㅣ㕥愳㉢㝤つつ㈹挷㘴㍢っ慢愰挵攸つ㠸戰戰晥〳㤰挵〳搱ㅢ扤戴昶ㅣ㈲㙢愶㈶愷戶ㄵ㘲搹㜴扡㘸摡㤶㤵㐹愴㔲ㄹ㍢㤶㑦挴つ㔳㈶㡡㘶㌱㥦㌵ㄳ挵戸昶㝣㑢㌴㤹㠹攷戳㤶捣ㄸ㈶㥥㔳捤㕣戱㘸攷㜳㠹㕣搱㑥㈵㘳挹㤸㡣㘹㉦㌴㐵㡤㘲㉥㉤㘵搲㌰ㄳ㐹㌳㤵戳㡣扣㘵挵㡡改㜸搶㠸攷ㄳ㠹㘲㌱愹扤搸ㄴ捤ㄵ㘵㉥㘱挷㡢㔹㌳㙤愴攲挹㜴㍥㤳捤ㄷ敤㜸㉥ㅥ户慤慣㘵挴愲㌷㐱㔴つ攲㈵㐴昴㐳㈴㉦㤳扣〲ㄲ晤㈲㠸捡㝣㤵慣搷㐸㕥㈷㌹っㄲ攵㝥愸㌲㈹慡㜷ㄶて摤〲摥戱㙥㔸慣㐴ㄴ㠵㈹㉣㈱〷㠷㠶挴㥡慥㑢改㥥㡤慥㜹慢愷㘹摣攷㐲〹㤸昶搸ち㜵㝡づぢ〷昱搱晦㥥攴㐷㈰㤱㈸户㌸㜶㐸晢〷㤰愵㔳㤳〵摣㌶昹昷㑦昴㜶敤㑤昰ㄷ㠱慦㌶㜳㍣挶㍡摡㍦㠲戳〴㥣㌶㘴慦晤ㄳ㜸㈷㠰搷昹攰ㅡ攵摥愹㜴㜶ㅥ㈲敡㤹搱㝤㜰晣㌱㤲攲慢㈴攴晦㥢ㄷ㘱㐲㜰㑦扣㥥㤱㌳㌱㑡㑥ぢ挴〳㍡㝤㥤㙥㉤㔶㠳㐳搷㡥㈸〶㠸㜲㑤敥㡣慡㥤㥦㈰〲搷攴㉥愸㐶昵ㅦ㠸戸慥㈹愵㙤㕢㜶㌱㥦㌱戲改㔴愲㤸换㤹㔶㉣㘶㤸㐶㕥㘶捤戸㤱㡡㘹㙦㌵㐵㤳改㜴㌲㤵㉣摡戶ㄹ户㔳㈹摢㌲㡡㤹慣㤱㌷捤㌸㕥昱慤扣㡣㙢㙦㌷㐵昳㜹㘹愷㘵挶戶㘳㐶㌶ㄵ捦挸㝣摡㌶昲昰搶㠴㘵ㄹ愹㜴㍣慥扤搳ㄴ㤵昰捣㙣㉣㥤㐴㕤㌲㤵㉦ㅡ㐵㈳㕥捣㈴捤㙣㉡ㄳ换搹㜸愷㠹㜲搷㔶㠳昸㈹㈲晡捦㐸摥㈵昹㌹㐸㤴摢戶捡散攷㥡摣捥㔵㘶㔳摥㉤捥㡡〴昷㙡扡愷㔸ち戵搱㜵㤴ぢ晣ㅡㅣ晤㍤㤰㐸昴㑥㔰㔵㥡㉥愰搳摥㍡㑤慣搳愶㔱㙥攳㉡㔳㔹㜰㌹昹换㐸晥〷㐴愸敤㤹愹晦㘵捡晦摣㠳挸昵㑣㘸㘸慣搷㠲㠳攰昶㕡昰㕥ㄴ㔰敤晣ㅦ㈲戰攰㝤㕥㕡㝢ㅦㄱ搷㠲戹㜴慡㈸㔳挹㔴㕡㈶敤㔴㉣㈳㡢㠶㘵攳捤㌱ㅦ㑢捡㜸㍡㠱ㄵ㠳慥攲㡡㘶捣㘴㉡㘳挴ㄳ改㔸挲㑡㤹戱戴㤱㑦愵ㄳ㌹㔸㍤㉢戱㉣㤹㜱㡤扤㜵㐵ㄳ挵扣捣㘴㌳㔶㐶㈶㔱㈶捦㘵㈳㘳搹㌲㘶挱〱捣㔸挶挰㘹挳ㄷ㉤㘶ㄳ㈹换㑣捡㈴㥥㍡㔳挵戴㤱㡢㈷㈵㍡㘲㕢㠹㘴㕥㘲㡤㡢ㄲ㐰愸㐱〴㔱㐶ㅦ㈰攱て㔷昴㄰㐸昴㝥㍦戳㥦〵ㅦ昰㌳㔵㐹㔵㐸ㄵ㘷㐹㐱搸愰㉣昸摦敦户㔹㜰㠴㌵㐷㐱㈲搱㠷晣搲晤㉣㐸㐴愱㍡愵㉣㜸㉡㔲敥戳昵㐹慣晡㔱㈴昱ㅤ搰㑦㘶ち㤱〱㌲㠸〸慥㘷攴㍦搱㘰慦〵摦〵户搷㠲〷㔰㐰戵㜳㍡敡㠱〵ㅦ昷搲摡愷㤰㜶㜵㥤㑡㘶㜲愹㔸㍡㤱㤵㔶㍥㤵㑤愶㜲㌱㑥ㄹ㌳㥦㑦挶慣㜸挲捥㘸㘷㌴㐵㤳㜶ㅣ昳㐵挶昳㘶ち㈶㑢攴㜲㔶挶㡣ㄵㄳ挵㔸㉥㘵㥡㘶㍡愳㡤㌶㐵戳㐹散〳㔹㑣户㤸㌴㔲㜶㈶㕢㤴㘶㌶㥦㌴ㄳ㘶捣捣愷㘳愶搴㔶㌴㐵㡢㘶㉣㤶捥㘲㡢㐹摢挹㔴㉡ㄶ挷㜶㘳ㅡ改扣㤱㐸㘷㘲㔹㤹㑤㐴て晡㠳㔸㠹㌲晡㉡㤲搵㈴㙢㐰愲〴㉤㙡㠴晤㉣昸㠴㥦㐹㔱户㔰戳づ㐱扣愲㉣昸㘶扢〵捦愵㘴っ㈴ㄲ㈵㘴㔱㔵㉢ぢ㜲收戵㈶㘲㤴㔰㐶㘵㉡ぢ㘶㔸㙡㈵㈵㔶㠰㐴㠹㙣㔴㘶ㅥ晣挵〳㈱㙥捥攷㜵敤㈸晤慦㘳搶㜶扦㄰㙦挰㡢敦㝥慥づ〳㌸㠷扡愷户挱攰㘷㡦慦㉥敥㔹㘱㔴挵㑦攸㔵㡣晡㌷愸〷〳㙢挳㍦慣昱っ㝣昴昳挰て扤㠴㔸慣㕦ㄷㄷ晡㍤㡥㠶㐲㈷㔶㌶㌹搸捥昰扢慥敤戵㠹收㡦㠲㑥昰户戹戵晥挳攵㥡ㄶ㘷愲攸攰昲慦㈱晤㘲㕢敢捤㜲㜸〸〴㤶㐲挶㕡㍥㜳㥥搸㑡戵㥤㝥㑦㙤㜱㌷㔵ㅤ㍣挹㑢换慦搱挱㤱㜰㌰㌸㈰晡㕥㐸㜹㍦晦攱㜱㤷戵攱㔱㝥㤳挵敤敦搴㍥㘷晦挹㔲㐳摤㥤つ㈱㕦攸〴㘶摡㝡愸㐹㕢扦㝡挳敡㜸㉣昴ㄲっ㜱捣㙤㜴慡㥤㉤㜲㜱㠸攸攳挸㄰㠷㄰愵敥㠵晥㍣愸㌶攱㌶㌲㡤㐶挴㜳㘸㠴つ搱㤳㈲晡ㄴ愵㕦㙥㑡扦㐰改つ攰㉤敦㍡愰慦㥥㘲〷扦㡦㜲㝤㙦摤㍤㈵〰㥤昸㕡摣㔰㥤慦愰㥥㌶捦昰㌱㐱㐴摦挸㐶㠹搳摣㉥扥挸㐶㌷㠱〷㍤捣戰㡢㑦㝡㕤攴挴㠹攸㥢㈹捤㌹捤㕥㤳㈵〸晤㤸㔰慢攱敢㕥㠲攳ㄱ㠷㐱搸㐹㝣〵㐶㠸愳攸㑢晣戴㠵昷挶扤挴昹敥㜷搸晢㡥㝡摦换捦ㅦ㈱昸㔲㈵慦㄰㉢㙥㥤〸扤㝤捤摤晦昵昰㜹㙢扥㝤攰〳敦晢ㅡ户攴摢㕥㑤扦ㄸ晦扢㌷ㄸ㝥㌵㉥〸㥤愲昸㜴扦㜱ㅤ㐴愷晡扥㜱㍤敥㘵㜴㍦昲㐵〹扢搴捡㜱〹挶扦㜸㐰㄰㍢㜱昵㄰㡦愱〴愷散ㄹ㙣㘶㤶捡昹㈹㘲慥㉡〹愸戴㑢挱㕢搶㙢扦㥣㜸ㄸ愵㝣敤㐴昴换㔸昴㘷捤愲㙦戱攸ㅦ㠰ㄷ㕡扦㝡㝡㜵㑥㍣〸攱㤶㥦㕣㑥攱㜷㥢挲㙦㔳昸ち㔷㜸〶挲昷㜹挲慥挵ちㄴ㈶㉥㜲㍢昵づ㠵つ㔷㜸〳㠴扦攳〹扢晥㙡㈲㘳㠴㜸攷昸㑣㐵㤰戴愰愹扥㜵〷挳㌳攳㐹ㄵづ㡤扢改挳攳㠲ㄸ愹㥦愹敥㐰昷晡㥡敡㜶㉦愳晢㌹㌲㑡㝣愵㑣㔵挲㔸㘰㉡㠲㈴㘵慡㙦愰㐴搳㔴扢㤰㠹ㅢ㔲㕦㉢㐴㑥ㅡ愷〸昴㍤戳㍡㉦㙥昵戴攲慡戰㐶㘱㘲っ㔷㠵ㅦ㔰昸㉡㔷㜸ㅡ挲㕦昱㠴㠳攰㐷㜴㠷挲㐴㈵慥㌰㤱㠲㌶敦ち㙦㠰昰捤㥥戰慢敦扤ㄴ㈶㜰㜱㠵㠹㥦戴晤㈰㝤㍣㈶㉦㙥㐴搱㤶挷㕣つ戱ㄱ〲㥢攳㌳ㄵ搱搰㌱㤸敡昰戸慤挲扦㜸戳敢敤㜱㐱㌰搴捦㔴搷愱㝢㝤㑤㜵慤㤷搱晤㜰ㅡ㈵㤰㔲愶扡づㄱ㤸㡡㘸㐸㤹敡㡦㔱愲㘹慡㍦〱㔷㄰ㅦ戸㍡㈲㐴搲㙥〰㔱㔳㈳㉢㍥て搹搶搴戸㠹挲慢㥡挲〴㐹摡㤷㐰晡㈸㌴㉢昶愰㘸㑢愱㝦捡愲㐴㌰㙥㍢〴㑤摡㤷㐱搰捥㠶搵㔹㔱昷摡㜱つ昷㘷ㄴ㈶㝣㜱㠵㔷㔰昸捦㕤攱ㄹ〸㔷㍤㘱搷㝦㙥㐳挶〸ㄱ捣昱㤹㡡戰㘷㐱㔳挱敦㔴㜰㘷搳㐳摥慣㝡㘶㕣㄰晦昴㌳㔵〹摤敢㙢慡㌹㉦愳攷㠹㤷㠸愹敦㘶搳昶〰搹昶㐳挱ㄱ昴㈷㘴昳㔰㍣㙣扢㙣㠲ㅣ㕣〲㤵捡㘵㜵㝦戲〸慦㌱㜵晣㔴㙦ぢㅥㅥ昱〶㠳ㅦ昷㝡挷㘱㍣㐸昲㜲摢扦敦搷㔵㡡㠵㌵㝢㙢ㅤて〰㐳昶㈶〷て挶㔶ㄸ㍦㌵㙡㌴昰㠳攰㡦挳㔳つ㙥戴〶㠳捡〴敥㈳㑤摦换愴戳㈰搰ㄷ㔰戸㉡㙣改挳晦〵㕥㤰㡦㌸挷昷㜶慣摤〱㝢戵㕦㝣㕡㙤㑦㤳㠳挲㠶㤹摤㔳挹戵〱慥㘶〸挱㠰㝥㈷晤散㉥㄰晥㡣㐶㥤㜰㐰㈲晡户挱㔱ㄷ㡢㡡〴㐲挴㤲摤〳攴ㄵ摦っ㌵搰昵㕢扡攱㘱㡥摡て㠳㠴㐳ぢ㐱㌱捥慤愱㑡挱攰ㅦ㉡㠴㉢㠵戲慣敥㙣捣㌵晦㌸〱㐰つ㍦捣搳敦㐶㈵㙣㡡ㅦ㌱㠵〴㙢搵敦㘹攷ㄲ搳㈸敥扤敤㕣㘲ㄷ挵扤慦㥤换ㅤ㥤摥慤㔳㘵㠳攲㜳㝤㔵昳〰〵愸㥡㤶㕡晥㤲㉣摥愴扡㙡ㄱ摣晣愹ㅡ㍦〸㙥改慡戹㠷㄰㘹㜶昸㜲㥦晢㜰㍢户攰㜳ㅦ㘹攷㥡㍥昷搱㜶㉥昷戵戶づ㙦敢摢攱〳㄰敡敡昰㐱戲摡㍡捣㉤戰愳挳㌵㌰㔴㠷㥦㐰愴搹㘱敥㘷㡡晢扤㜶㉥㌷㉥挵晤㥢㜶敥搵㍥昷挹㜶㉥㔷㜷㜶㔸㝢ち攴挸㑥㜹㐱摦㠱㍣挳㠲摦〷改㜴捡㘷挱㘹ㅦっ㌷㠹㡥挱㜰㈳㔰ㅤ晣〱㈲捤挱㜰㡤㔷摣攷摡戹㕣捣ㄵ昷昹㜶㉥㔷㙤挵㝤愱㡤ㅢ扡ㄳ㠹㘳㥥挵㤰つ㉣挳㝡攷晤〹捥㈴㕥㤶搷㤶昹〷㌸晤ㅥ㉡㍢ㅦ昲㕦㐴㔹挱愹挷㍡昴㤷扣〸ㄳ㈳㜷㝢㠹㌰愷换〸ㅤ㥦㙣㌷㐵㠷㙦愵攸攸捤㤴愰ㄳ戳晢晡㈱戲改扦昸㡦㍢㕤㉦挲挴〸㝤㤵ㄱ户㌶晡㘸㉢㐵摦㙣愵攸㤳捤㤴愰扦愹扡㕦㈱㥢慥挶㍣晤㔵㉦挲挴〸摤㡡ㄱ户㙥扡㔳㉢㐵㌷㙡愵攸㍥捤㤴愰ぢ愸扡㕦㈳晢㔹㉦㑦㝦摤㡢攰㉢㌰㐲㉢㌳攲搶㑤敢戶㔲戴㙡㉢昵㐲㝢㑡㈸㌵愳㥣㝥㤸ㄲ㕥㠸㔲摤ち㤸晣㉤㈲〰㈶㑡㘱挸散㤴愲攲㤴搴ㅢ慥㤴ㅡ㝡㡦ㄴ㔵愰愴㝥攸㑡愹㐱昴㐸㜱㌰㑡敡㐷㑡㉡敡㜷㐷戰〷ちㄳ㥤㡢改㐱㑣㌴㠹戲㘱ㄱ㄰㙣㔴㘵㡣㜵㘵戰ㅤ㤵㜱㑥㔷〶慢㔶ㄹ敢㍡㌳㠶晦ㅦ㜵㈲搲㘱</t>
  </si>
  <si>
    <t>㜸〱捤扤〷㥣ㄴ㐵摡㍦扥戵散㌶摢㐳搸㔱挴㠴㘱㐵㐰㌰攰攴愰㈲㤲㐱㐱㄰㌸㌳㘲捦㑣㌷散戱挱摢㕤㐴挴㠸愲愲愷㥥㘲㌸㍤㌹ㄳ㡡搹搷㥣ㄵ挱㜸愶昳昴扣㌳㘷搱㍢昵㍣戳㠷ㅥ晦敦户扡慢愷㘶愶㘷㐱㝦敦晦昳㜹〷晡搹慡攷昹㍥㑦㔵㍦㑦㔵㜷㜵㔵捤㜴㡤愸愹愹㔹㡦て晦昲㔳挷挴㌶㌳ㄶ㜶㜶搹慤挳挷戴户戴搸昹慥收昶戶捥攱愳㍡㍡慣㠵㤳㥢㍢扢㝡〰㘰捣㙥㠶扣戳㝥㜶㘷昳戱㜶挳散愳敤㡥㑥㠰敡㙢㙡ㅡㅡ捣㕡挸户昰㡥戰捡㤸搴㌲敢㐸㠰慡㌱つ㤲㥥㈴つ㈴㈶㐹㠸愴ㄷ㐹㙦㤲㍥㈴㝤㐹ㅡ㐹挲㈴㥢㤰㙣㑡搲㡦㘴㌳㤲晥㈴㥢㤳戰㔴㜳㑢㤲慤㐰㝡㙦つ㌲㜳捣攸愹戹㕦攳ㅣ㘶㜴戵㜷搸扢㌶ㅤ攸搶㜴㐴㌴㍡㍣㍡㍣ㄹ㐹愴㠶㐷㜶㙤ㅡ㌳扦愵㙢㝥㠷㍤愲捤㥥摦搵㘱戵散摡㌴㙤㝥慥愵㌹扦㥦扤㜰㘶晢㍣扢㙤㠴㥤㡢挴㜳㔶㈲ㄳ㑤㈴㤳㑥㌶㥢改㍤〰㤶昷ㅦ㌳㝡㕡㠷敤㜴晥㙦搹摣㠶㌶愷㡥ㄹ㍤㝣㝦扢敢㝦换收戶戰〹㤳㘳摢㕢慤收戶晦㈵愳昵㡣㘴㜲慣㥤㙦㘶挸㙤扢愳戹㙤捥㜰㔴扢挴搱挸愵㠷㡦敡散㥣摦㝡ㄴ㕢捦ㄸ扢愵㘵扡敤挸㔰户㡥敤散㥡㘶㜵戴㜶昶㙥愵晦散づ扢㉤㙦㜷昶㙤ㅤ㜷㑣摥㙥昱㠰㥤つ慤〷㕡ㅤ晢㕢慤㜶ㅤㄳ㡤慤㙥っ㈷ㄵ散戶慥收慥㠵㝤㕡㝦搵㘹㑦户摡收搸㠴搴户㑥㤸摦㕣㄰㜵㜵昸㕦搳㘳愷愰㥡挹㐰愱㍥慤㘳收㕡ㅤ㕤㌲挷㄰㐶㠳戰㕡㜳㤱㘷㔱㔲㉦㌶愹愶㌲㉤挶㙣㐶㜳敢㝥㜶㐷㥢摤挲㐲ㄸ挹㕤捡㐰搲㐱㙥ㅣ㝣㑦愹搳㘱㤴㐴㉦慦换昱㕣㔸㡡戱ㅤ挸戰㤹ㅤ捤㌸捤昹㉤㔶挷慥㔳㥡摢㐶㐴㠶㈷㜷㥤摣㍣捦㙥㘹戶㍢扢㤰㑢㈷㜷㥤㘲ㅤ㠳㐴搶摣ㅥ㜰戳㠹㡡㍢㠰昴ㄹ㌱㙡昴愰攴㤰㠱㑤〳㠷っ㥡㤱㌵〷㔲戸㈳㠸愸㝢〳㝤㕤㉦㡢晤慤㜶戶㔵㍢㍢㔷㍢㍢㕦㍢扢㔰㍢摢慥㥤敤搴捥㥥㔳㍢㝢㙥敤散收摡搹扦慥㥤㍤てㄸ昵㘹攸搹戳搶晢㌴㍣㤴っ敤㌵收㥡㠹ㄷㅥ㝢挹㠴㐹昱搰㍡挱敥㉤慦づ㠳㤱愸慣㝢慣愴敥㜱㔵昷愴㌹〴㜰㜳㈷㄰㘳㈸〸敡㍥捡慦㝢挶ㅣ㐶攱捥㈰㐲晣ㄵ㜵㘷晤㥢づ搸㘱攵ぢ挷㍥㌵攵㡡ㅦ㕦扥攷捤慥㤷搷〹㕥㔲㘴挱扢㈲㔱㔹㜰㔵愷敤㐶摢挳㐱㡣摤㐱㝡㡦㌸挴㉦㌷㘵㐶㈸㡢㠲〸昱扣㔷敥㍤晤攲扢戶摦㌲㝤晣改摢㥣㜰挶敢捦㕤搳㉣㜸ㄵ㤳攵挶㤱昸ㄹ攵㈶㘸㍢〹㘲愴㐰㑡㠲㤵㌲搳ㄴ㘶㐰㠴㜸搲㉢昸搶晥挹㈹㙢捦㥢㌰攵挱㙦晦㜰捥戹㠷户㙦㈹㜸攵㤴〵敦㠱㐴㘵挱㔵㍤扤㈷㙤敦〵㘲㡣〰改㍤攲㔰晦㠴㌳收摥㤴㡤〴ㄱ㘲㤵㔷敥㍢昷昷㕢昳挰㥦捦ㅦ㝦挱搱晤て晥㜰户㕢㙦ㄷ散挱戲摣㔱㐸っ㉥㙢㥤愹㠸ㄶ㘰慦㘹㘶㈳收㘸摡ㅤ〳㘲㡣㘵㙡挴挰㕦㑤ㅥ㌸㘴㑣㌴㙤㡥㘳㜶㍣㠸㄰昷㜹〵㝥晦敡收㥢㝣昴敤戱晢摣晢晥ㅤ㠷㝥昹昰攸㝤〵㙦っ戲挰㠹㐸㔴㥥㘸㔴㉢㌱㌲㍣慡㥡㔴捣㥣㐴摢晢㠲ㄸ晢㠱攸㈷㥡㌶㈷㔳㌶〵㐴㠸摢扤㜲敢㉥改㜳搱攸昷捦㥥㝡搹挷捦搷扥扤晥㡤昷〴敦㐵戲摣愹㐸㔴㤶㕢戵㐵㑤愳敤〳㐰㡣改㈰㝡㡢㑡㥢㌳㈸㥢〹㈲挴㡤㕥戹ㄳ㙦捡㑣昸㙥㜶扦㝤㑦敥㜹捦摤晦㌳㜴㘸て挱敥㈸换㍤㄰㠹㜲〷挷ㄲ摡改挲摢散晢搹㤴㜹㄰敤ㅥっ㘲ㅣ挲㤴攷攰㔸捡㍣㤴搹挳㐰㠴㔸攱ㄵ㜸晡捥㉦㙣搵晦㠸愵㔳㤶㝥戸㜸挵㠰㕥戳㘳㠲户㕡㔹攰㉣㈴捡ぢ㑣攸ㄱ㑤扡〵愶㈲收ㄱ戴㍢ㅢ挴㌸ㄲ愴挱㉢㌰㙤㕡攴攷㐰㠴㔸敥㤵昷搵攱〳戶㝤敤昸㜵㔳捦敥戱搲敡㜷攰愴攵㠲㜷㜵㔹㕥〱㠹㥦攱㔸㥢戶ㅤ㄰㘳づ㐸㐹㤷挹㤸㜳㈹㙣〶ㄱ攲㈲慦攰扥㠳㍦改㝢捣摢㜷㑥㔹㜱攴㔹慦摥戶昵愱扢ぢ㡥㈴㘴挱扣㥡㔵ㄶ㕣戵换戴搰㜶㉢㠸搱〶愲户愴慣搹㑥搹㔱㈰㐲㥣敢㤵㍢㜹挱愶昵㠷㕦搱㙦搴昵晤㉦摤收㡡敢㝦晣㔶㜰昰㈲换敤㐰愲戲摣慡㉤愹㤳戶扢㐰㡣昹㈰㝡㑢捡㤸㐷㔳戶〰㐴㠸㌳扣㜲愷㉦㍦昲攴攴戵㝦ㅡ扢㝣敦㈱㠷㍣昷昰攰愱㠲攳㈵㔹敥㐲㈴〶㤵㜵搵㡣搶㤰愲㙥㕣愳㌱昳㔸㥡㕤〴㘲ㅣ挷㤴㙡㐸㘹昳㜸㘶㑦〰ㄱ攲㘴慦扣慤㉥敤㌵昲㤵㑢挲㤳敦晣昷攳昷敥㌶敦㤹ㅦ〵㠷㘶戲扣㤳㤰搸愹慣㍣扤ㅤ㐵㠶㐷㔴㍦㡤㥡㈷〳㙣㉥〶㌱㑥〱改㍤攲㘰晦㠲㤴㌲㑦愵㙣〹㠸㄰挷㝡愵㍥昶挳㍤摦て㉢㍣㌹晡㡥㑦晦㍥昵㥥㌳㐷慤ㄵㅣぢ捡㔲㑦㐷愲搲扢㔵愳㝡〶㙤㉦〵㌱捥〴㈹戹攵㘴捤戳㈸晣㉤㠸㄰㥤㕥挱㈲搴晦扥ㅦ扥㝦㝥攲昲扡戳捥敥晦捡摦晢〹㡥㍦㘵挱攷㈰㔱㔹㜰搵戰㥥㑢摢扦〳㌱捥〳搱挳㥡㌵捦愷㙣ㄹ㠸㄰㉤㕥戹㉢㥦捥昷㥤昱搲㥢ㄳ敥㙥㝥攵敡摢戶敡扦㤷攰㤰㔷㤶㝢㈱ㄲ㤵攵㔶扤㈰㕥㐴摢ㄷ㠳ㄸ扦〷搱㥢㜱捡扣㠴戲㑢㐱㠴戰扤㜲㈷㑥ㄹ昸搱㔹攷㝦㌸㘶挹挱愷搶㥤㌸昳㠸㡦〴㐷搹戲摣换㤰搸戸收戴㥣㘶晦〸㘲㕣捥㤴㙡㑥〹昳ち㘶慦〴ㄱ攲〸慦扣晤ㅦ敢散㕣ㄳㅡ㌲改戲慦慥扥攴㡡愱敤て㡡捤㈱㤶攵㕤㡤㐴攵㜹㔶昵敦ち摡扥〶挴戸ㄶ愴攴㍡㤱㌶㔷㔲㜸ㅤ㠸㄰〷㜹〵㙦㌲昲扣扤㕥扢昸㤰挹㑢㝥㤸㜳搵㝦㠷晤愵㑢㙣〱戱㉣昸〶㈴㌶昲㠲㜸㈳敤摥〴㘲摣捣㤴㜷愶攸㔱户㌰㝢㉢㠸㄰搳扣〲晢昵昸㜱昱搵㥢晤戰敦㤲㔷㠷つ摣㈵㝥挵㘵㠲て㉣戲挰摢㤰搸挸〲㙦愷摤㍢㐰㡣㍢㤹㔲〵挶捤扢㤸扤ㅢ㐴㠸㐹㕥㠱㡢㉥㌸㝣摥㐵㙦㐷㈶慦㠸㉥摤攴昳捦ち㕦ち㍥ㅣ挹〲敦㐵愲搲戵㔵㥢搰㝤戴㝤㍦㠸昱〰㐸㐹㥦㐹㥢て㔲昸㄰㠸㄰愳扤㠲㜷晦㔵㥦慥慤㌶㔹㌳㙥攵㔶㝤㤲晢づㄹ㌱愹昷㈳㄰ㅦ攰㡤㜳挷㜶㔸ぢ昰攴㔰㝣㈸㠹つ挷㠵㘱㘳㥥挶昰㌰收㈴㥤戴ㄳ㡤ㄶ㤲ㄱ㉢㙥搵㙦て戳ㅢ㍢散攷㔵戱户㜳㔰㜳㕢愱㝤㠱㝣づ搸㘶戴搵㘹ㄷㅦぢ㜶昱㘴愳摢攷户ㄵ㍡〷〴ぢ㘷㜴㔹㕤昶搶攵戲愲㤱ち戵ㄹ㜸㑡戲㍢㘵㜹摢㤵慢ㅤ㘸戵捣户㐷ㅤ搳散㡡户㉤ㄳ攳ㄹ愹㍤㔷㕤㍡扥挳晥㡤㉦慤愸搱㈸㍣扡ㅦ㉤㙤㔷㥣愵㉢㜲敢搵㌴㘶㙥㝢愷摤㈶慢户㑢敢戴收晣㍣扢㘳㠶捤〷㝦扢㈰㑦戵㍦㐵摥㠳摡㉥㔳摢㜰愲㜸昴㉡っ搴戹捥戸㘳扡散戶㠲㕤㐰㝤㡦戲㍢扡ㄶ捥戴㜲㉤昶收㈵㄰户㑣〸戶㉡㘱㡦㙦捦捦敦ㅣ搳摥搶搵搱摥㔲㉡ㄹ㔵㌸摡挲挳㘱㘱㑡㝢挱挶戳㕤ㅤ㍦㌵愲愶㐷て㈱㙡㜶づ㝡挰愲摤捥攱㌲㄰㕡㠸〷㈰收㕢㤶㌶扢攱搳㜱㜶㌸㡢ㄶ㥢㙤戲㜶搰〶㡣㐹扢㌴㌳慣㍡㔰㍢㈷捥㤲㄰㍤戴㍡㕡搶搱㡦摣晦扦攰摡摡㝥摥搹㡦㍢ㅡて搰ㄳ慤戶㐲㡢摤搱敤ㅣ㡦㘰㡤捣㔵㈰昵㈳搱㥢慢㝡慦づ〸㜱㡣㔸㔸扦愰戹搰㌵搷㤸㙢㌷捦㤹换㌱ぢ收㠱ㅡㅡ攸摡㡡㡦戹ㅡ㉣㜳つ挹㘳㈰愱㔰㡤昱㌸㐱㐶挸㝣挲捤搷㌷攱敦捦㝦㌴慦㠵㤶㈹愷〲㌰㙦搳㔹摦㍡扥扤愳戳㐷㡦愰戳㥣㘸㜵捥敤㘲昳散㔶戸㌵敤㍤㐹昲ㄴ㐸晤㐰㤰つ㍥昹㜳慣㔷挷〹㡥㍥慤㘳㙤挷挲戴㤲散摤挲慡㙦㜵㘷㉡挶摡㥤㜹㤳㔳ㅡ㤳搰㔷㡥㌱㤰㐲攷敦摤捡搶㙦ㅦ搳㌵搶敡戲㝡戶㘲㜲〴㔱㌲〱摡㐵㙡戹㈹㙡昶㤱㍣愵ㅤ昲㜲戰㄰㤶㐹捤㑡㉦挹㜰㉤愱攳愰扦搴昴昰㘸昷㈷㠱扡㙦㠳㤳㌰捡ㅢ㝡改㈴〷收㕥ちㄳ散戶㤹ぢ㡦戲㍢〹㙦㌰扡㜵㘵㜹昷愲戱愹昹摣慦扡㥡㕢㍡㠷愳愶ㄳ㍡摡攷ㅦ昵扦㘹㠷戶捣愷㐱搴愷㍥㠵㔶扣昱攷〴㜷搵昴㍣㥡戱㤹㍤扢愶㠱搶挸㌱㜷㈰㘱㙢㠵戱昵昸㈳㍦收㜳昸ㄳ敡㑥㔶扦㈳㄰㍦㘷㐲愸ㅥ昸摥慤昰搰捣づ㕢㑥㜱㌵挸っ扣摤愷昵愰昶㡥㜹戹昶昶㜹㙣㑦㝤㘵慥㜳慥㙤㜷㜱摡愸㤷㌷㑤㈶愷挳㠴攸搱愳㘴㥥㐷㥢㕦摡ㄶ昶㡤ㄷ㐱晡㡣㙡㘹㘹㔲ㄶ㍢㡤扦㠰搵〳ㄳ㔸挶㑢㐸愴㐷ㄵ㉣㑣摥ㅤ㙤㌷攵摢㕢㕢攷户㘱摥慤挹敡散戴扢㍡㘷户攲㝡摣搲㠲扢㜷ㄳ摡㐱㔳㠷摤㠹㠶摥㌹晢挰昴昰㘳㕡㍡㡦ㄱ扢挲㌹㥣愵㘹㍦敤昸㤹ぢ㡦㕢㍡㜹搹挴㜹扢㕦戶挹〳昵㘲ㄷ㑦㔰㌱㙦㌴〴挵昱㈶㙥扥〲㈲㠶〱㌶ㄲ〷搲愵ㅦ昳敦挸㥢慦㤲扣〶㠲㑢㠷っ〶慥ㅣ㙦戸㔹戱ㄳ晥㌶攱㌰摦㈴㜹ぢ㐴っ〳㘱摦㌵摦〶㔱ㅦ搱〴晢㙣ㄲ㌲慣㐳挱慥っ敢晢攰㠶捣㙥㘴㘲㘷㈰ㄸ㕡㤳慥㌴改㍣㤳㡥ㄳ㥢挳㜰愰〳晡㝢㠲㡡昹慢摤愰㈶ㅤ昰㈹昵晢〱㌶ㄲ〷搲愵ㅦ昳㜳攴捤㝦㤱㝣〱愲㌹攰㑢㌷㉢㠶攳㙦ㄳづ昳㉢㤲慦㐱㐴〴㐴㍡攰ㅢ㈴搴㐷㠴㘰摦㜷挰敥㘰㔷㍡攰〷㜰㐳㘶㌷㌲ㄱ〵㈲挸〱散ㅦ㠱づ㔸晦㕦㔷㔰㌱㤱㤶㠰㈵改㠰㕡㐴㐴晣〴㔸戰〳戸㍡㘱搶㤳ㄸ㈰㥡〳ㅡ摣慣㐸挲㔰ㄳづ搳㈴㈸〴㈲搲挸㑡〷昴㐲㑥㝤挴搷㈸挳㜷㐰ち散㑡〷㌴〲ㅦ㌲扢㤱㠹っ昴㠲ㅣ昰て敦㍣㉢扡挰㈷㥥愰㘲㐲㙦㑦㔸㤲づ搸㤲㔵㕥㕢搵〱㕢㐳㙣づ㈰搹㠶戵㉢㜶㠱敤摣慣搸ぢ㠶㥡㜰㤸摢ㄳ搴〴㈲昶㐶㔶㍡㘰〷攴搴㐷扣愵㍢㘰〴搸㤵づㄸっ㝣挸散㐶㈶㐶㐲㉦挸〱㉦㔷㜳挰㑢㥥愰㘲㘶㜱㌴㉣㐹〷っ㘷㤵㕦慣敡㠰〸挴㘶㤴㈴挶摡ㄵㅤ㤰㜰戳㘲っっ㌵攱㌰㤳〴愵㐰挴㌸㘴愵〳搲挸愹㡦㜸㑡㜷挰㔸戰㉢ㅤ戰㈷昰㈱戳ㅢ㤹ㄸて扤㈰〷㍣㕣捤〱て㜹㠲㡡㤹捥㐹戰㈴ㅤ㌰㤶㔵㝥愰慡〳挶㐳㙣㑥㈰㤹挸摡ㄵㅤ戰慦㥢ㄵ晢挲㔰ㄳづ㜳㍦㠲㈶㠳㠸挹挸㑡〷㑣㐱㑥㝤挴敤扡〳昶〳扢搲〱〷〰ㅦ㌲扢㤱㠹㈹搰ぢ㜲挰㜵搵ㅣ戰搲ㄳ㔴㑣戹㑥㠳㈵改㠰㐳㔹攵㙢慡㍡攰㜰㠸捤㔹㈴㐷戰㜶㐵〷ㅣ改㘶挵〱㌰搴㠴挳戴〸捡㠱㠸ㄹ挸㑡〷攴㤱㔳ㅦ㜱㤹敥㠰改㘰㔷㍡㘰づ昰㈱戳ㅢ㤹㤸〹扤㈰〷㥣㕦捤〱攷㜹㠲㡡戹摦㠳㘰㐹㍡攰㈸㔶昹摣慡づ攸㠰搸散㈴改㘲敤㡡づ㌸摡捤㡡㠳㘱愸〹㠷戹㠰愰㘳㐰挴愱挸㑡〷㉣㐴㑥㝤挴㘹扡〳づ〱扢搲〱挷〳ㅦ㌲扢㤱㠹挳愰ㄷ攴㠰攳慡㌹㘰㤱㈷愸㤸㡢㍥〲㤶愴〳㑥㘳㤵ㄷ㔶㜵挰ㄹ㄰㥢㑢㐹捥㘴敤㡡づ昸慤㥢ㄵ戳㘱愸〹㠷㜹㌶㐱攷㠰〸ぢ㔹改㠰㜳㤱㔳ㅦ㜱㤴敥㠰㈳挱慥㜴挰㌲攰㐳㘶㌷㌲㤱㠳㕥㤰〳㥣㙡づ戰㍤㐱挵攴戸つ㑢搲〱㤷戱捡昹慡づ昸㈳挴收攵㈴㔷戰㜶㐵〷㕣攵㘶㠵〳㐳㑤㌸捣慢〹㕡〱㈲收㈲㉢ㅤ㜰つ㜲敡㈳づ搵ㅤ㌰〷散㑡〷㕣て㝣挸散㐶㈶㥡愱ㄷ攴㠰㘹搵ㅣ㌰搵ㄳ㔴㑣搲户挰㤲㜴挰敤慣昲㤴慡づ戸ㄳ㘲昳㉥㤲扢㔹扢愲〳敥㜵戳愲ㄵ㠶㥡㜰㤸昷ㄱ㜴㍦㠸㘸㐷㔶㍡攰〱攴搴㐷㡣搵ㅤ搰〶㜶愵〳ㅥ〱㍥㘴㜶㈳ㄳ㐷㐱㉦挸〱㝢㔴㜳㐰搶ㄳ㔴慣ㄶ㜴挲㤲㜴挰㔳慣㜲扡慡〳晥〴戱昹っ挹戳慣㕤搱〱捦扢㔹挱愷昰㈶ㅣ收ぢ〴晤ㄹ㐴ㅣ㡤慣㜴挰㡢挸愹㡦ㄸ慥㍢㘰㍥搸㤵づ昸㉢昰㈱戳ㅢ㤹㔸〰扤㈰〷っ慡收㠰ㅤ㍤㐱挵戲挵戱戰㈴ㅤ昰ㄶ慢扣㐳㔵〷扣〳戱昹㉥挹㝢慣㕤搱〱ㅦ戸㔹戱〸㠶㥡㜰㤸ㅦㄲ昴ㄱ㠸㌸ㅥ㔹改㠰戵挸愹㡦搸㔲㜷挰㜱㘰㔷㍡攰㥦挰㠷捣㙥㘴攲〴攸〵㌹愰㙦㌵〷昴昱〴ㄵ敢㈸㈷挳㤲㜴挰搷慣㜲慦慡づ昸ㄶ㘲昳㍢㤲敦㐱㌴〷晣挷捤㡡挵㌰搴㠴挳㕣㐷搰㡦㈰攲㔴㘴愵〳㝥㐲㑥㝤㐴慤敥㠰㔳挰慥㜴㠰愸愵〳扡㤱㠹㈵搰ぢ㜲挰昷㍦㔵㜹ㄶ昸捥ㄳ㔴㉣改㥣〱㑢搲〱㈱ㄴ㉡扥〱㉣昸㔹愰㌷挴㘶ㅦ㤲扥慣㕤戱〵㜰搳ㄱ戲㘲㈹っ㌵攱㌰㌷㈱㘸㔳㄰挱㤵㥤㠱㘴昵㐳㑥㝤挴愷㈸挳㝦ㄶ㌸㤳攲挷㐱昰㄰戳㕥㐱捣㉤㠰て㤹摤挸挴㙦㠱つ㜲挰㝢搵ㅣ昰慥㈷愸㔸㕡㍡ㄷ㤶愴〳㥡㔸攵户慢㍡㘰㈰挴收㡥㈴㠳㔸扢愲〳㠶戸㔹昱㍢ㄸ㙡挲㘱敥㐴搰㔰㄰㜱㍥戲〳挹ㅡ㠶㥣晡㠸㔷㜴〷㥣㐷㜱㠵〳㜶〳㍥㘴㜶㈳ㄳ换愰ㄷ攴㠰㘷慢㌹攰ㄹ㑦㔰戱挶㜵ㄱ㉣㐹〷愴㔸攵愷慢㍡㈰〳戱㤹㈵搹㠳戵㉢㍡㘰㉦㌷㉢㉥㠶愱㈶ㅣ收〸㠲昶〶ㄱ㤷㈰㍢㤰慣㤱挸愹㡦㔸愵㍢攰昷ㄴ㔷㌸㘰っ昰㈱戳ㅢ㤹戸ㄴ㝡㐱づ戸扢㥡〳敥昲〴ㄵ㡢㙤换㘱㐹㍡㘰㌲慢㝣㐷㔵〷散て戱㌹㤵㘴ㅡ㙢㔷㜴挰㜴㌷㉢晥〸㐳㑤㌸捣ㄹ〴捤〴ㄱ㔷㈰㍢㤰慣㕦㈱愷㍥攲〶摤〱㤷㔳㕣攱㠰㐳㠰て㤹摤挸挴㤵搰ぢ㜲挰ㄵ搵ㅣ㜰戹㈷愸㔸晤㕢〱㑢搲〱㌹㔶㜹㜹㔵〷ㄴ㈰㌶㙤ㄲ㠷戵㉢㍡㘰慥㥢ㄵ搷挰㔰ㄳづ戳㤹愰㕦㠳㠸㤵挸づ㈴㙢ㅥ㜲敡㈳㉥搰ㅤ㜰㉤挵ㄵづ㘸〷㍥㘴㜶㈳ㄳ搷㐱㉦挸〱㘷㔶㜳挰㔲㑦㔰戱ち挹ㄵ㐵改㠰㘳㔸攵搳慢㍡攰㔸㠸捤㐵㈴挷戱㜶㐵〷㥣攰㘶挵㑤㌰搴㠴挳㍣㤱愰㤳㐰挴㉤挸づ㈴敢㘴攴搴㐷㥣愰㍢攰㘶㡡㉢ㅣ戰〴昸㤰搹㡤㑣摣ち扤㈰〷㜴㔵㜳㐰愷㈷愸㔸ㄵ扤ㅤ㤶愴〳捥㘱㤵㝦㔳搵〱扦㠳搸㍣㡦攴㝣搶慥攸㠰ぢ摣慣戸〳㠶㥡㜰㤸ㄷㄲ㜴ㄱ㠸戸ぢ搹㠱㘴㕤㡣㥣晡㠸戹扡〳敥愴戸挲〱㝦〰㍥㘴㜶㈳ㄳ㜷㐳㉦挸〱㐷㔴㜳挰㉣㑦㔰戱㑡㝢ㅦ㉣㐹〷慣㘰㤵て慢敡㠰㙢㈱㌶㔷㤲㕣挷摡ㄵㅤ㜰㠳㥢ㄵ昷挳㔰ㄳづ昳㐶㠲㙥〲ㄱて㈲㍢㤰慣㥢㤱㔳ㅦ㌱㕤㜷挰〳ㄴ㔷㌸攰㌶攰㐳㘶㌷㌲昱㄰昴㠲ㅣ㌰戱㥡〳㈶㜸㠲昲搵攲晡㔵戰昴㌳㔶昹㝡戱挲捥㠱捤昶〲㉥㑢昴㜵戰㐵㜴捣晣捥慥㜶戹㠶搲挷ㄹ摢扥㝦㝢搷搸收捥愳㕡慣㠵晤ㅣ㉦㜱搰㕣扢つ㉢㥣ㅤ㔸攸㉣攳戵ㅦ㜵㤴㕤㌰㥤ㄹ敤昳㍢昲昶愴戱晦ㄷ㔶㐰㜱㝥〸㥤㕣晣慣ㄵ昸晣戲㐵㍤慣捦ぢ戴ㄲ㝣㙡敡㔷挳㘰昹摡㡣摣愸慡慤愳捡㘴ㄸ挰挶愲㐷㘷㌶㜷戵搸扤ㅣ戹㠶㈹搳つづ扣㠸㘵攳㐲㑦㘷收㕣慣㔹㡣敤攳㑣攸㘸㉥㘰㠹挰㘶㌰㌶㜳愱㤳敤㌹㔸㈲㥥搶摥搹捣㍤挱㝤㥣㤹ㅤ㔶㕢攷㔱㕣敤捡㉦摣戴㈴㈷㤷挵敡㥤搱捤㙤㥤㈸㐶㐶㤱改㐶㘷挶摣昶〵搸㤴㍥扦戵㙤㠲㜵㔴攷晦㠹愸〸㠶㐵㝥㘴㘸㐴慤愸慤ㄵつ戵つ扦㌴㍥挶晤攸㘳㕢ㄴ昷㑦㌵愱慤㜶㜵㌴攷收搳㘹戲㥣ㄸ㘸ㅤ㠹㡣㘳㑤晤ㅡ愴捡搷戶戴㌰㤶㉤㑣戳扥㈵㕢慦〳搷㐸晤摤晥〳〰㌷ㅦ㐰㤵㝡㍦〸戲敦㠴㕦㑤㉡㙥搹昸㝦摡㐴㕦晦ㄸ㉣㙦昴ち㜹㝦㠰晢扡捤㠸慢收㙣㔵攸㥤㘸つ捣㤵㌷捤㤰㈳㌱㙣愵㝤㡢挹昱㔸㘴敤敤㑣戶㜲㜶ぢ搶㠶㕢慤慥扥㙥㠶㡢昴慤㔶㑢愷㈷ㅢ㠳搵㉥㡢捤㡥㕢挵㘷攴慤ㄶ扢挱ㄹ㌵扦慢ㅤ晢慦㑤〷㐴戶㑤㡦㘵ㅤ〳㤶㜵㡣扢㡡敢㑣攷㥥ㄱ㤹愶慤昶㌹㔶㐷㜳搷摣搶收㝣〳㌳摣搷昱㝦愲扤攲ㅡ㔲〷㘷慡㡦扡㥥㤴㉦ぢ扢㡢戳〸昷㜰散愴愰敢ㄸ㝥戴敡㕡㘱攰㥦昸㠵㕢ち㜰昵㤱㌷ㄵ昳㘱㔸慢挷㈱㉦㐷戲㉥㕦挸挵㌸㈴扦㌸ㄱ㑤㔴㕥愰挴ㄳ〴攰㌰ㅦ〱㤴〹ㅥ㜵㑦㠲㜴扢摥摣ㄳ㠰搰攴㜶慢㌰摥捡攳㙢ㅦ㍤扤㉦㝤㌴㈰戴扣摣㜴㠴戹〳㘰っㄶ㌱戱㔹攵攸收㠲摤搱㐰挶っ㝣㤵愵㡥㝢〷っ㌷㠶㔸ぢ敤㔱㔳㕦摦慢㈱愸慣㐹捡搶㈰㙦㕤㔵晦慡捣愴ち晢㥦ㅥ㤰ㄹ㔹捦㕡㠵㔸㌷㜳ㄵ㑥挷㝣㤴攷昴ㄴ戲㍣㥦㌲挰㙡〲搶㠰搴㍦つ㘱㜹㙣㑡ㄷ攳戱㘴㙦〲㔴㈷扦㉥挱㙤〲つ㔸㔲㤷晢ぢ敡攵㠹昴搲昶〵ㄸ敥㤶㠰〶昵ㅤっ㘳〶㕡戹㕤〸戹搷㔸敥㍦挰摤愱愶戶戶づ愱㌶捡昷㔴㔵ㄴぢ㘳慤㌳㙣戹㘱㐰㙣㠳㉡ㄸ㡦愱挶晤搹㔹㘰㝦㜶改㔷㄰捡㠷ㄲ㈱散昷〰扡㈶㈴㥥〳㔵㉥攸㑤㡥敢愳㈷改㠲愷㐰挴㉢㘰慥挲愱摤扡挴摦㤱㕤㑤㥥挹换愵晣㤴㕤ㄶ挵慢攰昲搲㘸晥㠹㐶㕥㐳㡡㔷ㅣ扦〵㍥ぢ敥㠶㕢攰ㅢ搴挰㘱㍥㐷㈳㕥㐶扣㠹㠴慡戲ㄶ搶攷㠱㌱㕦㈰昰慤㘰挰㥦〹㜸㤱㠰户〱㘰㘸㡤扦㈰愷戹㑣晦收㐳㠰换㕥〶ㅡ㉥㝢㕦㌳慦戹散慦㌴晦ち捤㝦ち挰㉡ㅣ扡换㍥㐷㜶㌵㜹搵㕤昶㉦㐸愵换晥㑥㈳㕦㈰㔷攲戲搷挰摤戰换扥㠴㥡㜴搹敢㌴攲㘵挴㔷㐸〴戸散つ㘰捣㌷〹晣㍡ㄸ昰ㄶ〱㙦ㄳ昰つ〰搲㘵敦㈰户㤹摦捡昴敦㙣〴㜸散㍤㠰攱戱ㅦ㌴敢㥡挷摥愷昵て㘸扤ㄶ㌵㕤〵㤰敥戱㍡昰㔶㤳㔷摤㘳㕣㡢㤶ㅥ晢㠸㐶戸㈸㕤攲戱㡦挱摤戰挷戸㜸㡤晦㌵收㈷㌴挲㍡昰攰ち㜶㠰挷晥〱㡣昹㑦〲戹扡ㅤ〰昸㤴㠰捦〸攰㠲户昴搸攷挸㘹㡤慣昸搵愰㔴挵㄰ㅦ晤昲ぢ愰攱㌲㉥㝦㉢昳㥡换晥㑤昳㕦搲㍣㤷慡㔷〱慡扢㡣敢搳慢挹慢敥㌲慥㕥㑢㤷㝤㑤㈳㕣挶㉥㜱搹户攰㙥搸㘵㕣敥挶㝦捣㠰搲〸敢挰㘳㝢㔰㔵㘵慤㕦㝥て㡣昹〳㠱㑤挱㠰晦㄰戰㡥㠰ㅤ〰㤰㉥晢ㄱ戹㘲㈳搳扦㈷ㄳ搰挸晥ぢ㌰㍣挶昵㜲㔵扣收戱昵戴捥ㅤ户㠲㙢摢慢〰搵㍤挶〵敤搵攴ㄹ〲㤰㥦㌳昰ㄳ㕣〶㤷㥥慣愵㜱慥㠷㤷㜸戲づ摣つ㝢㤲敢收昸㡦㙤ㄵ㌴挲扡昱攰攲戹㍡ㄵ捤㤳〶㌰㘶㑦〲戹戰ㅥ〰㘸㈰㠰㕦昶ㄴ㕣㙢㤷㥥っ㈱户㠹摦㕤晤㙦晦〴戸戱㌷㤰㜰㈳㔷摤㤵改㐱攴㠴㌶〱㌵晢搰㜴㕦㥡ㅥぢ挰㉡戰㜴㌷㜲㔹㕣扡戱㝡挳攳愲昹ㅡ㕡ち搳〸㔷捦㑢摣戵㈹戸ㅢ㜶ㄷ㔷搹昱ㅦ㌳挸㌴挲㍡昰攰㔲扢慡戲收慥捤㠰㌱晢ㄳ挸㘵昸〰挰收〴㙣㐱〰㔷收愵扢戶㐴㉥愸攱愵㠳扡敡搶〰挳㘳㕣愶㔷搶戵㠶㌷㠰搶户愱㜵㉥愹慦〲㔴昷ㄸ搷搱㌷攰㌱慥戲慦㠱㤶戹ㅤ㡤㜰戹扤挴㘳㑤攰㙥搸㘳㐷㐲つ晦戱㝤㡥㐶㔸〷ㅥㄶ愸慡戲收戱㠱挰㤸㍢ㄲ㤸ぢ〶っ㈲㘰㌰〱㕣捡㤷ㅥㅢ㠲㕣搱㘳挵晢㐱愰挷㠶〲っ㡦㜱㕤㕦ㄵ慦㜹㙣ㄸ慤敦㑣敢㕣㠳㕦〵愸敥㌱㉥扣扢ㅥ㘳㔷㤵㥦昲㐱〷㤷攵搷㐰㘲敥㑡㈳㕣㥦㉦昱搸㜰㜰㌷散㌱慥攳攳㝦㡤戹㍢㡤㈰㈱て㉥收慢㉡㙢ㅥ㡢〰㘳㐶〹攴㐲㝦〰㈰㐶㐰㥣〰慥晤㑢㡦㈵㤰㉢敦㤲昸扥㔸㐰㤷㑣〱〹㜷㜱ㄷ㠰㌲慤㜵挹㌴㑤㘷㘸㥡㉢昶慢〰搵摤挵㘵晡つ戸㡢㡢昸㙢愰㘵敥㐱㈳㕣捤㉦㜱搷㕥攰㙥搸㕤㕣昵挷㝦捣昲搳〸敢挰㠳㑢晦慡捡㥡扢昶〶挶ㅣ㐹㈰户〵〴〰昶㈱㘰ㄴ〱摣㈹㈰摤㌵ㅡ戹㜰搹ㄵ㉣戰㜱㡤〵㄰摥攲㤶〱㘵㔹昳搶㌸㕡ㅥ㑦换㕣摥㕦〵愸敥㉤慥改㙦愰㍢㕥づ挸ㅡ㘸㤹ㄳ㘹攴ち攴㑡扣戵㉦戸ㅢ昶ㄶ户〸攰㍦戶〷搱〸敢挰㠳晢〴㔴㤵㌵㙦㑤〶挶㥣㐲攰㡡㘰挰晥〴㑣㈵㠰摢ち愴户愶㈱ㄷ㌸搸挸〴㌵戰改㐰挳㘵摣㘴愰捡搷晡攳っ㥡㥦㐹昳摣㄰戰ち㔰摤㘵摣〵戰〱㤷㜱㡦挰ㅡ㘸㤹〷搲〸㌷ぢ㤴戸散㘰㜰㌷散㌲㙥㉡挰晦ㅡ昳㄰ㅡ㘱ㅤ㜸㜰㘷㠱慡戲收戲㐳㠱㌱て㈳㤰扢づ〲〰㠷ㄳ㌰㡢〰㙥㐴㤰㉥㍢〲戹攲ㄵ慣㌸搸挸〶㜹散㐸㠰攱戱㐷㌴敢㥡挷㉣㕡捦搱㍡㜷㄰慣〲㔴昷ㄸ户つ㙣挰㘳摣㔴戰〶㕡㘶㠱㐶戸扢愰挴㘳づ戸ㅢ昶ㄸ㜷㈱攰㝦㡤㌹㠷㐶㔸〷ㅥ摣㡡㄰攰㤰戹挰㤸捤〴㜲㥢㐲〰攰搷〴捣㈳㠰㍢ㄷ愴挷㕡㤰㉢㝡慣㜸捤て㙣㘳㙤〰挳㘳摣挶愰慣㙢ㅥ㙢愷昵愳㘸㥤㕢づ㔶〱慡㝢散ㅤ昰㌶㜰ㄱ㝢ㄷ㤰㌵搰㌲㍢㘸㠴摢ㄱ㑡㍣挶ㅦ捣搸戰挷㍥㠰ㅡ晥搷㤸昳㘹㠴㜵攰挱扤ぢ慡捡㕡ㅢ㍢ㅡㄸ㜳〱㠱摣搷㄰〰㌸㠶㠰㠵〴㜰慢㠳昴搸戱挸㔵㕣昳〳慦㘲挷〱〹㜷㜱搳㠳㌲㍤㠸ㅣ㜷ㄸ㜶㍣㑤㥦㐰搳摣愰戰ち〲摤㕤摣㤵戰㠱〶挶㍤ぢ㙢愰㘵㥥㐴㈳摣扣㔰攲慥挵攰㙥搸㕤摣攴㠰晦㌵收㈹㌴挲㍡昰攰㑥〷㔵㘵捤㕤愷〲㘳㉥㈱㤰扢㈰〲〰愷ㄱ㜰㍡〱摣ㄸ㈱摤㜵〶㜲㥢慢㙢晥㐴摢敡㕡㘰ㅤ㙤㜷㌶慤扥愷㈹ㅡ搴㈹捦〴ㅣ㍥ㄳ戵㐵晢㠳挹㜱㝤㜶ㄶ敤晦㤶昶㐳〰慣㠲㐰昷㔹㙦昰㌶攰戳㍥㠰慣㠱㤶㜹づ㡤昴㐵慥挴㘷扦〳㜷挳㍥ぢ㐳㡤㙥㌲捦愳ㄱ搶㠱挷㈶攰〶戸攴㝣㘰捣㘵〴㙥ㅡっ戸㠰㠰ぢ〹攰㕥ち改戳㡢㤰搳慥晣挵戹㡣挰敢搸敦㠱㠶换戸戳㐲㤵慦昵捡㑢㘸晥㔲㥡攷㉥㠸㔵㠰敡㉥攳搶㠷搵攴㔵ㅦ敤敦〸挸ㅡ㈲㉥愳㤱㐱挸㤵戸散㡦攰㙥搸㘵㐳愰㈶㕤㜶㌹㡤戰づ㍣戸㥤㐲㔵㔹㙢㘶㔷〰㘳㕥㐹攰搰㘰挰㔵〴㕣㑤〰㜷㕦㐸㤷慤㐰㉥攸㍡ㄶ攸戱㙢〱㠶挷㜶搳慣㙢ㅥ㕢㐹敢搷搱㍡户㑤慣〲㔴昷ㄸ昷㑡慣㈶慦扡挷戸㤳㘲つㄱ㌷搰挸ㅥ挸㤵㜸散㈶㜰㌷散戱扤愰㈶㍤㜶㌳㡤戰づ㍣戸晦㈲挰㘳户〰㘳摥㑡攰摥挱㠰晦㈱攰㌶〲㐶〲㈰㍤㜶㍢㜲㐵㡦ㄵ敦㤵㠱挳搷㍢〱㠶挷挶㘸搶㌵㡦摤㐵敢㜷搳晡㘴〰㔶〱慡㝢㙣㝦昰㔶㤳㘷㔶ㅤ敤㜳敢挵ㅡ㈲敥愵㤱㘹挸㤵㜸散㝥㜰㌷散戱改㔰㤳ㅥ㝢㠰㐶㔸〷ㅥ摣戰ㄱ攰戱〷㠱㌱ㅦ㈲㤰㥢㌹〲〰てㄳ昰〸〱摣摦㈱㍤戶ち戹㡡㉢㝦㈲攸㉡戶ㅡ㐸戸㡢㍢㍤㤴改㐱攴戸㔷戱㌵㌴晤ㄸ㑤㜳㔷挶㉡〸㜴㜷ㄵ挰㕢㑤㕥昵〶㘶〳戲㠶㠸㈷㘸挴㐱慥挴㕤㑦㠱扢㘱㜷捤㠵㥡㜴搷搳㌴挲㍡昰攰昶づ㔵㘵慤㑢晥〹ㄸ昳ㄹ〲㝦ㅤっ㜸㤶㠰攷〸攰㙥㄰改慥攷㤱搳慥㘲挵挹戲挰㥢攵㥦㠱㠶换戸㌷㐴㤵慦戵戰ㄷ㘹晥㉦㌴捦㝤ㅣ慢〰搵㕤㜶㉣㜸慢挹慢摥挲ㄶ〱戲㠶㠸㤷㘹攴㌸攴㑡㕣昶ち戸ㅢ㜶搹〹㔰㤳㉥晢ㅢ㡤戰づ㍣㑥〴㔷㔵㔹㜳搹摦㠱㌱㕦㈵㤰㥢㐵〲〰慦ㄱ昰㍡〱㈷〳㈰㕤昶〶㜲攵㉤っ摦㝥㝦ㅣ挵攸扢攸㌰户昸ㄶ㤰㜰搷ㄲ捤戴搶挲摥愶改㜷㘸晡ㅣ〰㔶〱慡扢敢㜷攰慤㈶慦扡扢捥〳㘴つㄱ敦搱挸昹挸㤵戸敢〳㜰㌷散㉥敥ㅣ㤱敥晡㤰㐶㔸〷ㅥ摣㍥ㄲ攰㡤㡦㠰㌱搷ㄲ挸慤㈵〱㠰㡦〹昸㠴〰敥㌶㤱敥晡〷㜲ㄵ敥㡡〷戹敢㔳㈰攱慥㍦㘸愶㌵㜷㝤㐶搳㥦搳昴ち〰㔶〱慡扢敢㕡昰㔶㤳㔷扤㐳㜲摢挸ㅡ㈲扥愰㤱敢㤰㉢㜱搷㤷攰㙥搸㕤㌷㐰㑤扡敢㉢ㅡ㘱ㅤ㜸㜰戳㐹㠰㌷扥〶挶晣㠶挰㥢㠲〱摦ㄲ昰ㅤ〱㌷〳㈰摤昵㍤㜲㕡㠷㉣づ㉢〲㍢攴㝦㠰㠶换㙥搳捣㙢ㅤ㜲ㅤ捤晦㐸昳て〰㈰慢晤ㄳ㜳㕥戵敢ㅦ〶户㝣戹慤㘲㈹戴㡥㈵㌸㕣ㄴ㥤搱戵戰〵ぢ搱㑣㜲昹捤㑤㜱㈱搱ㄵ㘳㔱戰扤〳慢〸㜵攵㕦愰昶㜵ㅦ㠱愹㕥㥢㤵㝤㌹㕤慡㔱昲㈰㙡㔳㕦晢㘳攵ㄷ戰㝤㝤㔶扣昸㑤㔵敡昰㘳慣挷㌹㙤㌶愵㌹摦搱摥搹敥㜴㌵捤挰㐶㡢㈶㝥搹摦愹愹㠹㡣慡慦㠱挵挰㌲㜹㘲㜵㙤晣㑤戵愳昹攵搷搰扣戶昶〵㙤戲㌶昵㥤晣捤〳改慦㥥㍤㔹㑣㠸攵昰戳㈳㥣ㄷ㝥〴ㄵ愵戲挹戵攵㍥㍤挲㕣攰㘴摥挰㑡㘲捤攰㌱愳挷㑣㥦㥤挹㌹戹㙣㍣㤷捤㌹㔶㉥㔱挸㌹㤹㝣㉡㤵㑢㐵㜳㤱扣ㄳ㜷戲㜹换攸攱㐳愳戱㘸㍣㘵㐱㈱ㅡ㑦㈶ㄲ㤹㔸㈶ㄱ戳㘳㤶㤵捦㈶攲昹㤸攵ㄴっ晣っ㠰㘷㌵㘵㐵攲㜱㍢ㅡ㑤㐷愳搱㐴㈱ㄵ捦挶攳㠵㥣ㄵ㡦搹〹㉢ㄵ㑤㐴㙣愳摥㠷㘶㌲㑥㉥ㅤ㜷㌲愹〴㝦昷㉦ㅥ捤㘴㌲㌱㍢ㅦ㑦㕢㤹㜴搴㉥㘴ㄲ㘱㉥挸〲㡤敦ㄶ㠲㥡㍤㐹ㅡ㐸昸戳㠵㘱慥挸攲㉦扥㔳㐸㔶㉦㤲摥㈴㝤㐰挲㕣愹挵摦㜲㈵㘹愸晥〹〸㌷㜶㈹㤵㐶㌰昳㤹ㄷ〵㘱搷昵散㈹〶㤷晤㠲㐰挵ㄲ慣晦ㄵ㙣挳攰ち㙣晤攷敢搶慦摦㌸愵搲㤶㐳㘵搴ㄳ搳摡㍣愹捤㐰㐲㘱慥挰戲㐲㐶㝦搰㑤挷㡣㥥㡤慦〶慢㉦ぢ戳戵ㅢ㥢㠳摦ㅢ㝣戹捣㡣摦昷敢㌴戶〰㘷ㄳ㜰㑡㝦慦捦搸ㄲ散扥㘰㙢㕢㔱挲㑦㈹㥦扤挴㘲㥢㐸〶〰㈶㝦挸㑥晣〹㐲搹搸戶〵㡢〹㜹㍣ぢ㉥㍢愸㜸て㘷挹㙥〱㐱㡤挹戶捥㘶㉤摥〱㤷㑤扢戴㘹㍥愷捡搹〱愶搰㌴㥦昷昲挶㐰攴摤愶㘹摢愹㔸挱㐹攴攲㤹㕣㍥攱愴ちㄹ㍢㥡戰敤㠲ㄳ㐹㌹㜶㈲㘹㘵㡣ㅤ㝤㘸㌴㕦㠸愴愲昹㘴㌶㥢挴慦㐱摡㤶ㄵ㠹㈵ち戱扣攳㐴愰ㄸ㠹ㄵ㡣㐱㍥㌴㥦捣愷昳㔶㉥㥥捣㐳㤸捦搸㌹㉢㤳㡡㈷㌳㤹㐴愴㄰戳㔳㤱戸㌱搸㠷ㄶ昰㜳㈶ㄱ㉢㥤㠸收敤㙣㈲ㄲ㉦㘴搳㑥挲挹㘴㥤㐲扡㄰㐹挷戳㠹㌰ㄷ㤵㠱慥㌱㠷㠰㥡㍢㤱っ㈵ㄹ〶ㄲ晥戳ㄲ〶㌵捤ㄷ㤵戰㔴㐹ㅡㄲ㕣㑥㘶昳ㄴ捦挳㜵㙣㍡㐸㘳慥㤸㤶ㄳ㈰愱㌰㔷㤴㤱挰㈲〶㜹㡣户挹㄰㥢っ㘸㤸㉢捤昸敢㝥敢㔹晥㝥㥦戹㈷㠵㐳挰ㄳ㜲〵㤹挲ㄱ㘰昹ㄱ攴ち戲㡣攰敡挰〸慥ち㡣攰敢慡㥣㔱㌰㠵〸扥攱攵㡤搱挸扢ㄱ㡣愳㕦愷ㄳ戸㔰攴攰摦㕣㈴㤳戳ぢ㔶慥㤰捦㐵㈲㑥㌴㔲戰ㄲ挶ㄸㅦㅡ㑤挷挰㑣㘵㔳愹㡣㥤㐸攴㉤㉢㤶捡㕡㤹㘸㍥㤳捦㈵㌳㠵㘴挶ㄸ敢㐳㜳㔹㈷㡢㙢㔴捥㡡㐶散㐴挶挹攷攲戹㤸㕤㐸愵㜳㤱㔴㌲㤱㑤㐶㡣㜱㍥㌴㤱捡㈷㘳㑥㍡㥤戱昳戸散愰攴㜴愶㤰㜱㔲㠹扣㘳㌹㑥㍣㤶ぢ㜳㡤ㅢ㘸㑣〰㠳㥡ㄳ㐸㈶㤲㑣〲〹扦愵㠴㐱ㄱ㝣㕢〹愵㈶昱㐵㜵挱攵㙤ㄹ挱㕢昴〸捥㈰㘸㈶㐸㈸捣ㄵ㙥㈴㠲㈳挸㤵㙦㈹㤴㝤㜰㌸㘱㠷㔱㜵㌷愴挴㐷㄰捡㍥㌸ぢ㉣㍦㠲ㅦ㠳㉢㈳㜸㔵㘰〴慦〸㡣㈰搷戵㘵㌹ㄶ㈸㈲昸て㉦㙦攴㤰㜷㈳ㄸ㑢收攳昹ㅣ扡㑡㉣ㄳ㑢㈴㜲〵㉢ㄹ㜷搲㐸㈷㈳昸扤㥦㙣搴㌲昲㍥㌴ㄱ㑤挴㤲愹㐲㍡㤶捥㘶搰敢㥣㙣㈶㥢捤㐶㤲昹㑣㌲㤷戵昳戶㙤ㄴ㝣愸ㄵ㡤愲㤳收㈳㠹㜸㉣㤲挸㈶㙣换捥摡ㄱぢ扦攲ㅡ戱ㄱ㈴㍢㘳搸㍥ㄴ㔶㈳㤹㐸㈲㥡㡤愶㔳〹ぢ昷慡㔸ㄴ㑤㈴㤶㡣愶㤳戸㔹愵攲㘱慥戹〳㡤㑤愶愰收ㅣ㤲戹㈴捤㈰攱㑦㤵㌰㈸㠲㥦㈹愱㔴㈲摥搵愴㈱昱〵㠴㌲㠲攷攸ㄱ散㈴愸ぢ㈴ㄴ晥户搲づ敡㠳㕣㠸〷捡敢㠳㐹愶ㄶ㔱㌵挱〸捡〵㜶戲㡥〷换㡦㈰ㄷ搸㘵〴ㄷ〷㐶昰愴挰〸㜲㤹㕤㤶㜳㌲㈸㈲挸㈵㜵收㡤挵愰㙥〴㤳戹㔴㉡㡤ぢㄹ晡㘱㈴ㄱ㜳攲㤶ㅤ捦挶㥣㕣挲㐹㐷㤲〵昴㐲攳ㄴㅦ㡡扥ㄳ㐹挶昲愹㐴㌴改㈰㤶戸攰摡改㝣㠴㔱㐴敦捣攴戲挶愹㍥㌴攳ㄴ㌲㤹㔴㈴㤱戱戳㤱㐴㍡㔷挸㈲ㄴ㠵慣ㄵ挹挶搸㡦㘳㤶戱挴㠷收ㄳ昹㝣搶㐶捦捣收戲㠹㔸㍥㤱㡤㈶昳昹㔸ㅣ戱㐴㙦户㌳搱㌰户〰〰㕤㘳㥥〶㙡㥥㑥㜲〶挹㔲㤰㌰昷〰攰㙦昰つ㝥㥤ㄲㄶ㌵愹㈴搵挵㝦㈱㤴ㄱ㙣搳㈳戸㡣昲ぢ㐰㐲㘱㕥㔶愵改愰〸搶攰昶㈵㠵戲て敥挵ㅡ晣㠱慡㝢㈲㈵㙡扤戱愹戹ㅣ㉣㍦㠲㜵攰捡〸收戴〸ㅡ㤷〳㔲㜵捣㈷㡥っっ㙢扤㉡晣㑡㈸㈳慣㠶㤷㌷慥㐲摥ぢ㙢戴㔰挸㘶㉤㉢㙡㕢㤹㐴㌴㤶捡㘴㔳昱㐴㈶㤳㡢愲昳戱慦ㄸ㔷晢搰㜸㈴ㄵ捦攱慡ㄷ换愱㈳㈱愲㤶㔵㐸挶ㄳ昹㥣㤵捣㘲摣㤶㐹ㅡ㉢㝣㘸㍡ㅤ㑤挶㜲戱㘴挲㐹ㄴㄲ改㘴挲戲㌳ㄶ挶㘲〹㈷㥢挶捤㌲㘶ㅢ搷昸搰㔸っ㤷㕦〷户㑦っㅢ搱㠷昳ㄶ㍡㘹㌴㡡愱㕣挲㉥㘴㈳昹㘴戸愷㍡㠹㙢愱㘳慥㈴戹㡥攴㝡㤰㜰㠳ㄲ摥㐰搶㡤㈴㌷㤱摣㑣愱愹㠴㔲㤳㜸㔷㤳㌶㐴㙦〸㘵㔸昷搷挳㝡〷㐱㜷㠲㠴挲㝤㍣㙤攳㉥㘴㠳挶㐷㜷㠳ㅦ㌰ㅡ扡〷散搲㘱搳扤攰㤴㡦㡦晡慡扡挹㜶㜱㍦㄰收ㄸ㌶㡥搱㙣ㄷ㘱〸攵戵昹㈱昰晤㜶戱㈹戸戲㕤㡣搶摡㐵㜱㝣戴㑦㘰ㄳ攸愷捡㜹ㄴ愶搰〴㌶昳昲挶㙡攴摤㈶挰㕢㕢㉡敦㐴昳㈹㡣慢㔳㑥㉥攷ㄴ攲ㄸ㤲愷昳㠹㕣づ〳愰㠲戱挶㠷挶ㅣ戴㤰㐸㈶㥢㠸㘶㄰搴㥣㙤ㄵ昲㔶㌶㤱捥挷㤳㤱㜴慡㤰㜵㡣挷㝣㈸挶㔰㈹摣㔵ㅤ㉢㡢㡢〴〶㐷搹㝣㍥㘳搹㠹㔸㌴敡㌸挹㘴㍡㘶㍣敥㐳搳㔹㠰愳搱㙣捡戲㤲㠹㔸っ㝤㌹㘵攱㕡㠳愱㔵㍡敢愴愲㤱㜰㝦㜵ㄲ㑦㐰挷㝣㤲攴㈹㤲愷㐱挲㥢㉢㘱搰戵㜹ぢ㈵㈴搴㔵昲㙤㠸慤㈱㤴㑤㘰戸摥〴㕥㈲昲㘵㤰㔰㜸㠰搲づ敡搹摢㈸愱㡣攰扥っ摥敢㔴㥤挴〸㙥〷愱㡣攰㥢㘰昹ㄱ㙣〲㔷㐶㜰㘰㘰〴㥢〲㈳戸㠳㉡攷㕤㤸㐲〴〷㝡㜹攳㍤攴扤㑥㥣挸攴㜱ぢ㡣愴㈲散㕥ㄱ昸㥣挳愵㠲㥤挱愳㔰㌲㤵㜰㡣昷㝤㈸㠶挰ㄱ昴挵㔴㌴㠳挰挵㔳ㄸ晥㐶㙤ㅢ摥戶㜰㕦捥摢改㠴昱㠱て挵㠳ㄴ㠷挳挹戸ㅤ挱摤㌵ㅤ捤㔹改ㅣ㉥づ昱㈸〶慤㤱戴ㅤ㌱㍥昴愱㑥㍥ㄲ户㔱㙡㉥㡥捥ㅥ㠹㈷昱㌴ㄷ挹攱戹づ㐳慥㤴攵㔸㜶㤸㝢㍥㠰挶㌷㜵㐱捤戵㈴ㅦ㤳㝣〲ㄲㅥ愴㠴㐱ㄱㅣ慣㠴㠴扡㑡扥つ㌱ㄴ㐲ㄹ挱扥㝡〴扦㈲昲㙢㤰㔰㜸㤸搲づ㡡攰捥㑡㈸㈳挸摦㤵㌰搷㔱㜵ㅡ㈳戸㉢㠴㌲㠲㍦㠱攵㐷㜰㌸戸㌲㠲戵㝡〴㜹㙤㤶捦㈸㌵㠱ㄱ攴㍥て㈲㑣晥㤲㌵㈲ㄸ昱昲㐶㉤昲㙥〴㜳㌱㕣㕢㘳㤹㈴㙥㙢戸戶挶㌳㔶㍡ㄶ挵㤰愵㤰捦愷㌰㜲㉡挴㡣ㅥ㍥㌴㡥㑥㤷㉣㐴昲昹㐲〲愱㡤㐷㜲戹㉣㥥㜵搳昸晤晡ㄴ㐶㌲㑥摡愸㉢㐲㌹挲捡㈶㄰㠴㙣〲㔷㔷っ㠱㉤㍢㘷㘷昱㈴㤴挷㑤ㄴ㜷搷晡㈲㌴㤱挲㌳㔲㌴ㄲ㜳昲戸て㘴搰〱慤㌸㥥㕢㔲㈹㍢ㄶ挹愷搳改㌰昷愰挸㤳㌰愰㘳昶㈴㘹㈰攱て晥㠷㘳㑡ㄸ㜴ㄹ㡥㉢㘱㠰愶㐸㐱㈸㈳昸昹㝦戴㘷㤴㝥戴扣ㄹ㐸㈸㥣㔶摡扣っ㥢扣收㥡扣挲㥡扣愸㠶㌳㑡㈸㈳戸㌵戵昸敢ㄸ昲㌷㤳挵ㅥ㄰捡〸㙥ぢ扥ㅦ挱扤挰㤵ㄱ㝣て〵晡㑦㤹㝥〴摦〱户昲㈹㜳㠴㉡㘷〷㤸㐲〴昷昶昲挶㐰攴摤〸摡㘸晡改㘴ㅥ㜱挹ㄶ㌰ㄲ捤攵昲㐹㉢㥤㐹ㄵ㌰搱ㄱ㉦挴愳㈹㘳㐷ㅦ㥡挴攳㘱扣㠰攱㙣〶昷㑦挴摡戲㥣㜴摣㑥攱㤶㕢挸挷昰晣㘱っ昲愱㠸㜴㈱㔱㈸搸㑥摡戶ㄲㄶ㈲㤸㡦愶敤㜸㉥㥦戶戳㑥㈶㘹㌹挶攰㈲㌴㤶㉦ㄴ昲改㠲㙤挳㙡㉡ㅥ挱㌵㈰ㅦ戱昲改ㄴ㑣愲㙤㘵挳㈳搵㐹っ㠱㡥戹ㄳ挹㔰㤲㘱㈰攱㝤㤴㌰㈸㠲愳㤴戰愸㐹㈵愹㉥挶㐲㈸㈳昸扣ㅥ挱㌸攵〹㤰㔰㜸㥣搲づ㡡攰㜸㈵㤴ㄱ摣㠳㕡戳ㄹ㐱晥㔸㠸㤸〸愱㡣攰〸昰晤〸敥ぢ慥㡣攰㙡㍤㠲晥㍣挱慡挰〸敥愷捡挱晣ㄸ㈳㌸搹换ㅢ愳㤱昷晡愰〳挷㔹ㄱ㍣㔴攲挹づ㑥捣攰ち㤶挹㐶攳㔶㉥㙡㈷㘳㠵戴㌱挶㠷㈶愳㑥〴昳㔷㠵慣㡤㥢㥢㥤捦㘶慣っㅥ㌹散㔴ㄶ㔱捤㐴㤳㤶㌱搶㠷收慣㙣搲㉥㈴㌰散戵㘲㠹㘴㍡㙥㐵㌱㈰攲摣ㄸ愶ㄸ㜰㉢㉣ㄸ攳㝣㈸挶㐷㜱㈷㠱ぢ㉥〶戶〹摣つ㌳㌰㠵㈷搳㍣㠶㔸㘹ㅢ搷㠷昰ㄴ㜵ㄲ攳愱㘳㑥㈰㤹㐸㌲〹㈴扣扦ㄲ〶㕤㐵戹㠷〷ㅤ挶㔳㈲摥搵愴㈱㌱ㅤ㐲ㄹ挱㕢昴〸捥㈰㘸㈶㐸㈸㍣㐳㘹〷㕤㐵㘷㉡愱㡣㈰愶㈰昱㤴㐹㔵㥢ㄱ㍣㄰㐲ㄹ挱㔹㘰昹ㄱ㍣ㄸ㕣ㄹ挱慢〲㈳㜸㐵㘰〴戹㍢㐷㥥㠲〵㔳㠸攰愱㕥摥挸㈱敦㐶㌰㤵㠸㌸㌹㕣ㅢ㜳㤱㘴〶㜳㌲㘹ぢ㘳㔰〷て敤㤸〰㡣挵ㄳ㠹戸㤱昷愱㤸㑡㐸㘲慡㌲㤲㠹㘱晡㠶ㄷ㔱ぢ搳㤴㠹㜴㍣〵㌶㐶㉢㜱愳攰㐳搱㥦㔳㜸戰㡣搹搱㑣づ㜳㡥戱㑣〱昳〵㤱〴㘶㍡㤳攸㤱ㄸ挹搸㍥搴㐹愵㔳挹㈸〲㤷挲〵㌹ㄷ㡦㘶攳㑥挱戲ㄲ搰戵戳戱㐴㈴ㄲ㍥㑣㥤㠴〳ㅤ㜳づ挹㕣㤲㘶㤰昰攱㑡ㄸㄴ挱㔹㑡㈸㤵愴㍡㤵愴扡㌸ㄲ㐲ㄹ挱㜳昴〸㜶㔲摥〵ㄲち㕢㑡㍢㈸㠲㌹㈵㤴ㄱ㙣㘵〴ㄷ㔱戵㠵ㄱ㉣㐰㈸㈳㜸㍣㔸㝥〴ㅤ㜰㘵〴ㄷ〷㐶昰愴挰〸捥㔱攵㥣っ㔳㠸攰㕣㉦㙦㉣㐶摥㡤㘰㌶ㅦ捦㌸ㄸ㌶㘲㡥〰〱㑢愷㌲昱㘸㌲㥡挹挷ち攸ㄲ改㉣〶㤸愷昸㔰换挱㕤ㄲ㜳㐱挹㜴搴㑡㘰挸㤱㑢㈷㌱㡥㠹㘰慥㡦搷挷㘸捥㌸搵㠷㍡昹㘸㉥㥢㑣㘷㉣㡣㜳昱昰㥦挶㐴㠲ㄳ挳㌰㈵㕤㠸愷散㕣㍥㙦㉣昱愱搹㙣挲㑡㘷ㄳ搹㠲㙤挵ㄳ改㐸㉣㤷㐸㈴㤱挶攳㑣㑣捥㍦㠴㥢搵㐹㥣〶ㅤ昳㜴㤲㌳㐸㤶㠲㠴㝦慤㠴㐱ㄱ㥣愷㠴ㄲ㉦㌵愹㘴搲㤰㘸㠳㔰㐶戰㑤㡦攰㌲捡㉦〰〹㠵戹㡦㐹㌶晦愰〸ㅥ愵㠴㌲㠲㕤㡣攰ㅦ愸摡挹〸㜶㐰㈸㈳戸㥣〵㤱挳愳ぢ㕣ㄹ挱㥣ㅥ㐱晦㍥㜸㘴㘰〴攷慢㜲慥㠴㈹㐴昰㘸㉦㙦㕣㠵扣ㅢ㐱晣㙡㌳㐶㝤ㄸ㌰㘶昰㐴ㄷ挱ㄳ㍤收攷㜲〸㤱㤳捣挶㜰㍢捡ㅡ㔷晢㔰㑣㡡㘲㥡㈷㥡捥ㄶ㘲改〴㘶㐵ㄱ㑥〷㘳捥㙣㈱㡥㍢㘷㍣㥡㌰㔶昸搰慣ㅤ㑤愵㌳攸挹攸㔴〸㜶捣㑡㈴㌰㝢ㄷ戳ち愹〲愶〱㈲㜹攳ㅡㅦ捡ㄹ㌹昴㘷㕣㐲昱ㄸㄳ户昲戸㠸挶愳昱㔸〱攳愵っ愶ㅦ㤲攱〵敡㈴慥㠵㡥戹㤲攴㍡㤲敢㐱挲挷㈸㘱搰㝤㤰㕢慥㘴っ〸㜵㌵愵つ慡㡢攳㈰㤴ㄱ摣㕦㡦攰ㅤ㐴摥〹ㄲちㅦ慦戴㠳敥㠳㈷㈸愱㡣攰晤搴㕡挴㌰昲〷㜳挴㐹㄰捡〸㍥挴㠲挰㐱扥㐶㉣〶㤵ㄱㅣ慤㐷搰扦て敥ㄳㄸ㐱㙥愸㤲愷昰㈸㑣㈱㠲愷㝡㜹㘳㌵昲㙥〴㥤㘴〶ㅥ㑣攲慡㠵搶㥦戵㜱㐳㡢㈴慤㉣㠶㈷㘰攲㐵㐹㌹㘳㡤て挵挳㕡㉡ㄷ㑢㈰㉡づ㉦戸㜸㈲挴っ㝢搶捡攲㠶㠷㍢㕥㈲㙡㍣收㐳㌱愹㠳〱て㈶搱㔳㠸㑣㍡㥤捦ㄴ戲㌹㍣㠳㘰晡㉥㡡戱㘸㈴㘱㍣敥㐳昳愹㕣ㄶ搳昴㜹捣㐵㌸攸㝤㜱㍣ㅥ㕡㌹㈷㤹㡢收㌰昲㑤挶ㄲ攱㈵敡㈴㥥㠰㡥昹㈴挹㔳㈴㑦㠳㠴㑦㔳挲愰㍥㜸扡ㄲ㤶㉡㤹㌴㈴捥㠴㔰㐶㜰戸ㅥ挱㤷㘸昹㘵㤰㔰昸㉣愵㉤晢愰㥣㉡㤷㤳收㜲扥晣户㑡㈸㈳昸ㅡ戵ㄶ㌳㠲㈷㌳㔶攷㐰㈸㈳昸㈶ぢ㈲㠷挷敦挰㤵ㄱㅣㄸㄸ挱愶挰〸㜲㝢㤷㡣攰扢㌰㠵〸㥥敦攵㡤昷㤰㜷㈳㘸挳搵㜸㜶挳搳ㅢ愶慢㥤㑣㈴㡢攷敡㍣〶㠳㔱慣㐲㐴愲㜶摣㜸摦㠷㐶搱㝦㥣㐸㈴㥢㐳て㑣㔸㤸㌸捦㘳㐶搵㡥攲㙡ㅡ㜳ㅣ㕣㌳㡤て㝣㘸㌲㤹㉦㐴㌱㘷ㅡ㐵㕦挲搳〶㕥㤵㠵愷昳㉣㉥搳㤹㕣づ慤㈴㘱㝣攸㐳㌱〱㥢㐸㍡昱扣㡤搹戹〴收ㄲ㜲戱ㄸ愶〸ち改㕣ㄴ戵戱㈲挹昰㌲㜵ㄲㅦ㐱挷㕣㑢昲㌱挹㈷㈰攱ぢ㤴㌰㈸㠲ㄷ㉡㘱㔱㐹摡愰愶昸㍤㠴㌲㠲㝤昵〸㝥㐵换㕦㠳㠴挲摣㜷㔶昵㉡㝡愹ㄲ捡〸㉥㘵昰搶㔱㤵㍦㔹㈴㉥㠳㔰㐶昰㈷ㄶ愴㈲昸㐷㜰㘵〴㙢〳㈳㔸ㄳㄸ挱换㔵㌹㝣挳㄰㈲㜸㠵㤷㌷㙡㤱㜷㈳㤸捣㐷㔳㤸改㑣攵㘳㤸㐵㠹㘲㤲㌴㥢挶㈴㉡㈶㔹ㄲ㡥㤵㜷ち㜹愳㠷て戵ぢ㜸昰㡦收ㄳ戱㔴づㄳ㘸づ㥥〵㌱㙡挵㔵㌲㠳昹㌳〷㠳㐹愳捥㠷愶ㅤ捣慦㈴㙣㑣攴㘲ㅥ㌵㤹挱㄰戶㠰㐹扤ㅣ收攲ぢ㔹っ㙢搲㐶扤て㑤搸戹㤴㤳㐲昰㉣戴㡢愸㡤〷㑢㕣挷攳戹戴㤳戲㜱㔳㡥㘴挳㔷慡㤳㌰愰㘳昶㈴㘹㈰攱扢摦挲㔷㈹㘱㔰〴戹㐵㑥挶㐰㙡ㄲ敦㙡搲㠶戸ㄶ㐲ㄹ挱捦㝦搰㥦〷〹摡っ㈴ㄴ㕥愹戴㠳敥㠳搷㈹愱㡣㈰㝦㈰挹ㅣ㐰㔵晥收㤲戸〱㐲ㄹ挱㙤㔹㤰㡡攰㑤攰捡〸扥㠷〲晤攷㐱晦㉡晡づ戸㤵捦㠳㌷慢㜲㜶㠰㈹㐴昰ㄶ㉦㙦っ㐴摥敢㠳昰㕣摣㑡收㜳㌱慣晣ㄵ㥣ㄸ〶㠴ㄱ㍢㡤ㄱ〵㈶㙡㌰㜵ㅤ㌱㜶昴愱㤱㔴㍡㘹㘷ぢ㈹慣㈴㘱㐹〹昷㈸㜴㔸捣慦㐳㈹ㅡ㡦㘰㕡搶ㄸ攴㐳愳㤸㙥挷㡡㈴扡ㅣ愶㙦昲ㄱ摢挲㘳〷㙥㠲㌹㍣㝣㘰挶挵㡡ㄹ㠳㝤㘸㍥㠷搱㔰挱捥愶搲㘹っ㔳㘳改っ愷摤戰㝥㠲扦㔶㍣㥢㠹㠷戹㌳㑦挶㘱〸㜴捣㥤㐸㠶㤲っ〳〹晦㡦ㄲ〶㐵㤰㕢昶愴愶挴㑢㑤㉡㤹㌴㈴敥㠴㔰㐶昰㜹㍤㠲㜱捡ㄳ㈰愱昰㕤㑡㍢㈸㠲㜷㉢愱㡣㈰㝦攱挹摣㤳慡晣搱㈸㜱㉦㠴㌲㠲㈳㔸㤰㡡攰晤攰捡〸慥搶㈳攸㡦㘴㔶〵㐶昰〱㔵捥㈸㤸㐲〴ㅦ昴昲挶㘸攴扤㍥㔸㠸攲㜶挶㘱㈵愶㐴攲ㄱ㍣〲攰㤱捦㡡攵慤㌴ㅥ㌲㌰㌹㘶㡣昱愱昹㠴㥤挱ㅡ㉦ㅥ〵㘳ㄸ㍢㘲攵ち㠳㔶慣㔳挴昳戸㜵愶㜱㌷㌴挶ㄶ愱㐹㍣㘱挰㔸捣㑡收ㄲ搸摦㠰挵㘰〷摤㉢㡦晢㘰ち㑦敤㌱㘳㥣て挵ㄴ㔰ㅡ㤷㔶捣戶㘱散ㄲ挳慤搲㡡㘲晥ㄵ捦㡣㔹っ㤶昰㤴ㄸ㝥㐸㥤挴㜸攸㤸ㄳ㐸㈶㤲㑣〲〹㍦慣㠴㌷㈰㔴攵㔳攳㡦㈸愱挴ㄷ搵愹㈹㔶㐳㈸㈳㜸㡢ㅥ挱ㄹ戴㍣ㄳ㈴ㄴ收㔶㐱ㄹ晦愰㤱捣㘳㑡㈸㈳㜸㈸戵昸㍢㔵㈶㝦昵㑡㍣〱愱㡣攰㉣ㄶ愴㈲昸ㄴ戸㌲㠲㔷改ㄱ昴晢攰ㄵ㠱ㄱ㝣㕡㤵㘳挱ㄴ㈲昸㈷㉦㙦攴㤰㜷㈳挸ㄱ㘲㍣㤳㐸ㄷ搲㜸戶攳散〹㥥〱㜰扢㡡㈶㌱愸㠰㉣㙡攴㝤㈸搶㌰戲㥣敤㡥㐴昱戸ㄷ㡦愶㌳戹㌴㐶慤〸㌹挶㍥〵㑣㠲ㄹ〵ㅦ㡡㍢㙡㌴㥥㈹㘰㍣㤴挰ㄲ㌳收戶昱㌰㡦愹㤸〸ㅥ敤ㄱ搴㐸捡戰㝤㈸㠰㔸收〷㍦㠷晤〴㔸捥挰ちㄸ收ぢ攲搸㤹㠲㘵㤷㝣㌴ㄹ㝥㐶㥤㠴〳ㅤ㜳づ挹㕣㤲㘶㤰昰戳㑡ㄸ搴〷㥦㔳挲愲㤲戴㐱㑤昱㘷〸㘵〴捦搱㈳搸㐹换㕤㈰愱㌰㜷㉥捡〸〶昵挱扦㈸愱㡣攰㌵っ摥㈲慡慥㘰扣㕥㠶㔰㐶昰㜸ㄶ愴㈲昸ち戸㌲㠲㡢昵〸晡㝤昰愴挰〸晥㑤㤵㜳㌲㑣㈱㠲㝦昷昲挶㘲攴摤〸㘶昲㕣㡣挷㕡扢㥤户ㄲ改ㄸ㈶㤳㜱ㄷ捣攷昰㝣㠱㕢ㄹ㥥ㄸ㡣㔳㝣㈸收挵㌰㍣挵〰ㄵ㑢ㄸ戸㔳㘱〶づ挳㔷㍣㜸㘴㌹㔱㥡㑤愷㡤㔳㝤㈸㌶づ攰敥㤶㑣愳㈷㜱㘲㌴㡡㕤ㄹ㜹㡣㡢㈲㜸敢㑣㌶㠶㈷㐵㘳㠹て挵㠵ㄹ㐳㔶㑥敡攰㘱ㅦ愳㔲㉢㘳㈷㜱愹挶㑢㙡ㅣ㔸挹搸㘱敥愵㤴㥥㍣つ㍡收改㈴㘷㤰㉣〵〹扦愶㠴㐱㝤昰㜵㈵㤴昸愲㍡㌵挵㕢㄰捡〸戶改ㄱ㕣㐶换ㄷ㠰㠴挲㙦㉢敤愰㍥昸㡥ㄲ捡〸㕥㑡慤㥢ㄸ㐶晥敥㤸㜸て㐲ㄹ挱攵㉣㐸㐵昰〳㜰㘵〴㜳㠱ㄱ㍣㌲㌰㠲ㅦ慡㜲慥㠴㈹㐴昰㈳㉦㙦㕣㠵扣ㅢ挱㌸㉦㕣戹㙣ㅥ㜳搳昱㠴㠳愷扢っㄸ㔹ぢ㌷㈲㍢㕦㐸㐷昳挶搵㍥㌴㤷户攲戹〲ㅦ㄰㜲㌹㉣㌱愷昰㄰ㄷ换愳㑦挵㘳㐹愷㠰㜵㈹㘳㠵て挵㥣㜶搶㑡㘵戱㜴㠱〸㘲敤ち摢㌷戰摡㡣挷㝣㡣㜰攳愹㘸摡戸挶㠷㍡搸晦㠳昵攲㑣ㅣ搷㜲㙣昷㐹攳㔹㈵ㅥ戵戰㝦㉣ㄹ㑢㍢㤸ㅥち慦㔵㈷㜱㉤㜴捣㤵㈴搷㤱㕣てㄲ晥㔸〹㠳㈲昸㠹ㄲ㑡㈵愹㑥㈵愹㉥㍥㠵㔰㐶㜰㝦㍤㠲㜷㔰㝥㈷㐸㈸晣㤹搲づ㡡攰攷㑡㈸㈳㜸㍦戵敥㘰〴㙦㘷扣扥㠰㔰㐶昰㈱昰晤〸㝥〹慥㡣攰㘸㍤㠲晥㔵㜴㥦挰〸㝥愵捡㜹ㄴ愶㄰挱慦扤扣戱ㅡ㜹㌷㠲㔸搹换㘳昵ㅦ愳挵㥣㠳昵㔹っっ昱㝣㤱㡡㘱ㅣㄱ捦㈵㌱㙤㙤慣昱愱昰㙥〴㝥挵晡㐱ㅣ搷㌹㑣搰㈴搳㜶㈲㥥挵扣㈸昶〱㍡昱戴昱㤸て㑤㕡㤸㔰挱㤸㠷㤳搶㜸㌰挷昶〰㍣㌸㘲つ挳㈹ㄴ㥣㌸㈶〰㡣挷㝤㈸㥢〲昶㑢攵ぢ㜱っ㕢戱〴㠹㐹㈲捣㥣攲㐲㥥戱㈲づ㈶㡣挲摦愸㤳㜸〲㍡收㤳㈴㑦㤱㍣つㄲ晥㔶〹㠳慥愲摦㈹愱㔴㤲敡扥愶昸て㠴㌲㠲挳昵〸扥㐴换㉦㠳㠴挲敢㤴㜶搰㔵昴㐷㈵㜴㈳挸攰扤㑥㔵晥昲㕢昸㈷㈵㝣ㄳ慣㍥㍤敡〵㉥㈱㝢㤶敤〶っ晥㤱愷㕤捡㕦挵㌴づ慦㔶㕡㠸㉤〸㌵㍤昰敢㌶敥㙦挲搴搵敥昱换㙣㜱扦㈱㝦ㄲ㡡㐷晤㐰㥣昵晦㠳ㅤ戶换攲摥㔵㕡摣ㅥ㠷昹㌶㑥戸摥挰改㐶㠲慡搸摤敢㜹愱㔸搳扦㜵㔲㈷戶㈲攲㌵捦㌳摢㐷昹敦〸摥㐴㙤㔱摣㐵扤㈱㘸㜰㤱㌳㉡搷㠹㥦ㄴ敢戲㤵摡搴づ㕦て㙦摣挱㍥㔸〸㜶攱晢㠴晡ㄷ㜳摡㙦敡っ㈸㜲㈷戵㜵攲摤㔷㜶㐱㔹散挴㝥散扡摡ㅥ㈲昰㘷散扣户〱㘳㔳愵㌲㌰慥㙤㝥敢戶㌸㠷〱〱扦㈹㌴扡戹㑢晥㈶搷搶㤰ぢ戳ㄶ敥㌱摥挵昹㌶㡥ㄸ愴扤改㜷㔰戶㝥㍢挴攴㘷ㄴ㔷ㅡ〳ㄶ捥㑦挸㝣ㅦ戶㐵㑦㤶㠲㐳㤸㍤㤸晡㄰㍣〳攵㑤㐶㌱㕢愳㤸挰ㅦ敦昲捥㡡㍦つ㐴ㅦ攱㥤㕥㤳ち㤵㠵挰ㅣち㔹换㐲ㅡ晣㐲敡㤸晡挴㉢㘴昴愰慣搸ㅣ㠵戰㈰㜴〵愰晦㐹戴改愳敢㤹晡捣㐳㑦〰㝡㔳て捤㤶ㅥ㌲晦㐵㌴㍢㌴つ攰て㝥つ挵换搰㥡攰摥㕤㑡〸ㄶ摣挳㑢扦㈱㕤搳搸てㄹ攸捡㠳っ敦昳挵㐸㉦戱㡦晢户挱晢ㅢ昶晥㙥戶㑦攳㘶㑡㜳㤶搸攱晣㔱昵敦㥣㜸昹扦㙦搸㜳昰昲㕢搷㝢㝦㑦㜴㌵摦昱㉣㝤㍣昲戹㘷昹昹㜴愴ㄸ〰捤ㅤ㈱㉤㝦㤳㑣ㅦ㔴敡つ㝣㠳愲攲㍤㈲扤㍤㐱昹慢㜴挲摢挲ㄲ晥㘳㡦㍤捥愱㑦て戱〳㌲扣㜴㠸㄰㌴搸㕦户愷昰㍢㍡㘷〸搸㙥㜴〷㌲昵〳㜸㙣㑤挵敤昵㠳㌲挲㠰㠶昲㑣挸㕣㐷戵㥤㝣戵ㅤ㤹晡〹㍣㌶㡡晤㠰慥〵㕡戹㍢㘴慥㈷㝡愸㡦ㅥ挴ㄴ㕦㕣㑣昴㈸愰晦晢扤ㅥ摤ㅥ㤰㠸㘱㍥㝡㌰㔳昵ㅥ㝡㍣搰晦昱搰㙥㜴㝢㐲搲ㄸ㈷〶愷挳㐳晢㙣㐴愴ㄲ㑡戳㕡愴㉥扤㠴㥦愷㐷㍡昲昳㡡ㄷ戱㜷㐶㡡㍤愱ㄹㄴ愹㙦㔰扤挰㐸㝤敤〹捡摦昹ㄳㅥ〱㑢昸㡦ㅤ攴㌸ㄷ㐴㙡ㄴ㌲㌲㔲㕦㐲挳㡦㔴㈳摤㌲ㅥ㈲㌷㔲愳㤹摡挴㜳换愴㐱㈹昱戹攷ㄶ㕡ち㤹晤㠸㥥攰愳挷㌰搵摦㐳㡦〵晡ㅦㅥ摡㜵攲ㄶ㐴㑦昴搱㘳㤹摡ち扣扥㈳〶ㄵ扦㔰つ慤㡦愰㔵㙣〴〳愸㌵挹搷ㅡ挷搴戶攰搵㔳㉢㈵摥昳㡡㜰晢散昶㄰㌴捥㈰〴昵晢昹㜱㥡愹㌴慢挵挹つ㝢㐰㡦㍡っ㥡㐱㜱㝡ㄳ搵ぢ㡣搳ㅢ㥥愰晣搵㐴攱㔹戰㠴晦昸搱ㄱ㥣ぢ攲㘴㈱㈳攳昴ㅡ㌴晣㌸敤㐴慦㌸㄰戹㜱捡㌱㌵㡣㈷㡦挶㕥晣〶ㄹ晣昳ち戴㡡捥摣㠵㙡㜳㝣戵㍣㔳扢㠱攷㕥㘶㔳攲㉦㐰ㄷ㝢搴敥㐴捦昵搱〵愶愲ㅥ㝡〲㙣㍦敦愱摤昰挶㠹㙥昶搱㌶㔳㐹て㍤ㅡ攸㍦㜹㘸㌷㔲㘹㐸ㅡ㍢㠹昹㐵㤱敡㔲㥡㍦㍢㔲㡢愰ㄹㄴ愹挷㔱扤挰㐸㍤收〹捡摦愱ㄴ㍥ㅥ㤶昰ㅦ㕢捥㜱㉥㠸搴挹挸挸㐸慤㠶㠶ㅦ愹㤱㜴换㘹㄰戹㤱㕡捣搴㈸捦㉤晢攲㐲昳戰攷ㄶ㕡ち㤹㘳㠸㍥摤㐷㥦挲搴㌸昰搰摡て〵昸㝥て散晡㜰〲挱㘷昸攰㔳㤹㥡〴ㅥ㍡㔴昱㝢慡搰扡ㅢ㕡挵㌶戰ㅦ戵㤶晡㕡㑢㤸㥡〲ㅥ摢挰㌸愰㙦昷捡㜰愳㍡ㄵ㤲挶㘵挴晣愲㌸㕤愰㌴慢挵愹敡㤵敦て搰っ㡡搳捤愸㕥㘰㥣㙥昲〴攵慦㝡ち㉦㠷㈵晣挷㉦㤰攳㕣㄰愷㉢㤱㤱㜱扡〱ㅡ㝥㥣づ愲㕢慥㠵挸㡤搳㔵㑣ㅤ攲扡攵㠰㐱搱戴戸搶㜳ぢ㉤㠵捣挳㠸㕥改愳慦㘶㙡ㄶ㜸扤摣㔷攳づㅡ㐳㤵慢愰㔲昴晢㙣慡㕣攷慢慣㘰捡㜲ぢ㤸㑡昴ㅦ扤〲㕣扦攷㠹扥摥㐷㕦挳㤴敤愲愷ㄱ㝤愹㠷㜶㕢挲ㅣ愲昹㐰愸㍡慦攰捥㔳㘶㈸ㄷ摣㠱捡っ㑤ぢ敥㐴㔵戵㙡扣〳㤹㕦ㄶ搹㍢㤵㘶戵挸愲㉣㝣昶摦㐷晥㔹㌵摤晤㝢搲㠱晢〸敥㉤つ㡡散㠵㌸愵挰挸㕥攰〹捡摦㘱ㄵ㝥〸㤶昰ㅦ敦攱挴昹㈳戲㡦㈲㈳㈳㝢㍥㌴晣挸戶搳㌹㑦㐰攴㐶㜶㌵㔳扦㜱㕤㠹〶㥦ㄶ攷㜸慥㜴ㅤ摦㐹昴㤳㍥㝡つ㔳昳挱㉢敤㔴㘹㜱㈶戴㤴ㅢ㐳收〲㙡㍤攵㙢㍤挶搴㐲昰㘴扦㑤㡢搳扣㈲摣㘸㉤㈲昸㘹ㅦ晣㌸㔳挷㠳挷ㅥ戸㉦㉡戴搸㐳㠳㡦愶㜶㈲㈴㡤㉦ㄱ㠳㉣て敤戳ㄱ㘳㡦㤷㤵㘶戵㌸戹㍤昰扥㤱㜱昹㔹㌳㔲昵㐸昱㍡㌴㠳攲㜴㍣慡ㄷㄸ愷攳㍣㐱昹慢戶挲㙦挲ㄲ晥攳㐷㌱㜰㉥㠸搳扢挸挸㌸ㅤぢつ㍦㑥愷搳㉤ㅦ㐱攴挶改㍤愶㤶㝡㙥ㄹぢ户ㅣ敤戹挵㡤搳㔹㐴慦昵搱敦㌳㜵㌶㜸愵愳㠹戴攸㠰㔶㌱㑥攷㔲敢㘳㕦敢〳愶捥〳㑦㡥㈶搲愲捤㉢挲㡤搳㌲㠲㍦昱挱ㅦ㌲㜵㈱㜸㡣搳㈴㔴攸搷ㅥㅡ㝣挴改㘲㐸ㅡ扦㈲〶搹㥦ㅦ愷慦㤵㘶戵㌸戹㘱てㄸ㝢慣㠳㘶㔰㥣㙣㔴㉦㌰㑥〵㑦㔰晥㐶戰昰㑦戰㠴晦㤸ㅡ挷戹㈰㑥㠲㉢㡢㘰㠸ㅣ㌴晣㌸㕤㑥户ㄸ㄰戹㜱慡㘵敡㑡搷㉤〷っ㡡愵挴ㄱ㈵㙥戹㥡攸㥥㍥扡〷㔳搷戸攸㘹㐴ㅦ敡愱㕤㤷慦㈴扡挱㐷搷㌱㜵扤㡢㥥㑡昴㠱ㅥ摡㙤〳㌷ㄲ㙤晡攸㝡愶㙥〶慦㜸ㄵ㠶捡㜴愸ㄴㅢ挰慤㄰㌷昶㈳昰ㄷ㐵㘹㌳愵搹㝤㤴㌲晢戸搱昲慥㝥㌵〷敦㈳戸ㄷ㌴㈸㑡㔳㔰扤挰㈸㑤昶〴攵慦㉤ぢ㙦ぢ㑢㌲㑡㜷攱㕣㄰愵ㅤ㤰㤷㔱摡ㄷㅡ㝥㤴敥愱㙦㠶戰扡っ愰㌹㤰愹晢挰㐳㑢㍦〰㙤㜷㍣戰敡㘶㠱㕦搸㈷㜸㈷ㅦ扣㈳㔳て戹攰㘹〰㡦昶挰㙥㡣ㅥ㈱㜸愸てㅥ挴搴愳攰㠵晣㝢㕦㕡散つ㡤愲搳搷㔰㘳㤸慦㌱㤸愹挷㕤昳㔳㘱㝥て捦扣ㅢ搴㈷㈱㘸㡣ㄳ昲㡢㈲㤴㔰㥡摤㐷㘸慣ㄷ愱㐹㝥愴〴昷㝡〶㐵㈸㠹敡〵㐶㈸攱〹捡摦慢ㄶㅥ〱㑢㌲㐲捦攱㕣㄰愱㔱挸换〸挵愰攱㐷攸〵㝡㘵㍣慢㉢㈳㌴㥡愹ㄷ㜹昲愵㘳昸㡣ㄸづ慤愲㌳㕦愲摡〴㕦㙤っ㔳㝦〵捦ㅤ挳㘷挴捥㐰ㄷ㈳晢㌷愲㈷晡攸戱㑣扤敡愱㈷㘰戴㌷挴㐳扢扥㝦㥤攸㐹㍥㝡ㅣ㔳㙦㝡攸搱㐰て昴搰㙥㐳㜸ㅢ㤲挶ㄹ挴晣愲㐸捤㔴㥡摤㐷㉡攰㡡挷敤㥣㐱㤱摡ㄶ搵ぢ㡣搴㌶㥥愰晣〵㜰攱㔹戰㈴㈳昵㈱捥〵㤱戲㤰㤷㤱摡ㅡㅡ㝥愴搶搲㉤づ慢㉢㈳㤵㘳敡ㄳ昰攴摤ㅤ昳㐶㈵㕥昹㈷挱㜳㝣㜰㥥愹捦挰㜳敦敥㤸㌷昲搰㉣ㄶ昳㐶㐴捦昵搱〵愶晥つ㕥改㜰㈳㉢晡㐲慢搸〶扥愲㔶戳慦㘵㌳昵㡤㔷挶㌸捣㑤㠵扣㌲摣愸㝥〷㐹㘳㈷㌱扦㈸㑥㕤㑡戳㕡㥣搴㠸愱㘲昶㠲㥢㌶㠳攲㔴㡦敡〵挶愹捥ㄳ㤴扦愷㉥㝣㍣㉣挹㌸晤㠴㜳㐱㥣㑥㐶㕥挶愹ㄶㅡ㝥㥣搶搳㉤愷戱扡㌲㑥㡢㤹ㄲつ攵㘳〲㑣〵㝤愷㍢戳〷㄰攲㜴㕦敢ㄴ愶敡挱㤳㘳〲捣〴〱慣㐶搲㈱戳㈷挱㘷昸攰㔳㤹㌲挱㜳挷〴ㄹ昱慤㠷㜶愳摢㡢攸愵㍥㝡〹㔳㝤㍣昴㔸昴愷㉦㍤戴ㅢ愷㐶㐸ㅡ㤷ㄱ昳㡢攲㜴㠱搲慣ㄶ㈷㔸挵㈷愰㍦㜱㙢㘶㔰㥣㍥㐳昵〲攳昴愹㈷㈸㝦㥤㕥㜸㌹㉣挹㌸昵挷戹㈰㑥㔷㈲㉦攳昴て㘸昸㜱摡㠲㙥戹㤶搵㤵㜱扡㡡愹慤㕣户攰㉥㥦ㄶㅦ㤵戸㘵〰搱㉢㝤昴搵㑣㙤敢愲㌱㠲㐸㡢昷㍣戴㝢㔱摡㥥攸敢㝣昴ち愶㜶〰㑦ㅢㄳ愴挵㕢㔰㈹昶愶ㅤ愹㜲扤慦㜲つ㔳㠳摤〲㌰愰㐹㡢搷扣〲摣㤸敥〴㐹攳ㅤ挴挰㤹㍣戴捦㐶㡣挷敦㔴㥡摤㐷愹㘹ㅦ搷散㈰敦敦㔰㍣㌷㐱㌳㈸㑡㝦㐵昵〲愳昴戲㈷㈸㝦攷㕦昸㈱㔸㤲㔱摡つ攷㠲㈸㍤㡡扣㡣搲㕦愰攱㐷㘹㜷扡攵〹㔶㔷㐶㘹㌵㔳㔱昰㜰㘹㍡㜸㔰㜲挸挰愶㠱㐳〶捤攰㌴㄰㤴㡡捥㡣㔳敢㐹㕦㙢つ㔳㐹昰搸㐱㈶㜲ㅡ〸攸攲敤㈹㑤昴㔳㍥晡㌱愶戲攰愱敦ㅤっ昰ㄳㅥ搸つ敤㥥〴㍦敤㠳ㅦ㘷㙡㠴㘷㝡っ搰慢㍤戴摢㥢㐶㐲搲昸ㄲ㌱昰攴捦㡦搳换㑡戳晢㌸搵搴戸㔷扦敢扤攷愶晢㐶ち敥戴っ㡡搳㐳愸㕥㘰㥣ㅥ昴〴攵慦㈶っ扦〹㑢㌲㑥攳㜰㉥㠸搳扢挸换㌸摤てつ㍦㑥ㄳ攸㤶㡦㔸㕤ㄹ愷昷㤸㥡攴戹㘵㍣㙥〶㜷㤷戸㘵㍦愲搷晡攸昷㤹㥡攲愱昷〳晡㜶て捤㜲㐳收㔴愲㍦昶搱ㅦ㌰㜵㠰㠷ㅥ〵昴㉤ㅥ摡つ搰っ愲㍦昱搱ㅦ㌲昵㉢昰捡收昹戳攲〶愸ㄵ㥢捣㐱㠴㝣㐵昰㉦㡡搴搷㑡戳㕡愴慡摥㥦戸㤹㌲㈸㔲搷愰㝡㠱㤱㕡攱〹捡摦愱ㄸ晥〹㤶㘴愴㘶攱㕣㄰㈹㠱㔳㤱㤱扡ちㅡ㝥愴㘶搳㍦〶㐴㙥愴㙡㤹戲挰㜳㙦ㅥ㔹昱㐷㠰㡢㝤㈳㑦㜴㑦ㅦ摤㠳㈹ㅢ扣搲㈷摣慣戸ㄴ㕡㐵㘷捥愱㔶㠳慦㔵挷㔴戳㔷挶㔸㐴散㈲慦っ户㤳捣㈳摡昴搱昵㑣戵㠲㈷敦㝤㔹㜱扥〷㜶挳摢づ㐱㘳㍦㐲㝥㔱㥣㌶㔳㥡搵攲〴慢昸〴摣㥦〶㐰㌳㈸㑥㘷愳㝡㠱㜱晡慤㈷㈸㝦搵㘳㜸㕢㔸㤲㜱㥡㡦㜳㐱㥣㜶㐰㕥挶改㑣㘸昸㜱㕡㐰慦っ㘱㜵㘵㡦ㅡ挸搴㐲昰㑡〷㘵㈹㜱ㅡ㤴㡡㥥㕦㐴慤㥤㝣慤ㅤ㤹㍡ㅥ㍣㌹㑡㑣㠹挵〰ㄷ挷ㄱ㈷ㄲ㍣搴〷て㘲敡㘴昰摣㔱㘲㑡㥣攰愱摤㙥㜸ち搱挳㝣昴㘰愶㤶㜸攸㜱戸昲ㅤ敢愱摤愰㥥づ㐹㘳㥣ㄸ戸㤳㠷昶搹㠸㍢㔴㐲㘹㔶㡢㤳摢㥦〲㘶㡣昶㠴㘶㔰㥣收愳㝡㠱㜱敡昲〴攵㙦愴っ㡦㠰㈵ㄹ愷戳㜱㉥㠸搳㈸攴㘵㥣㍡愰攱挷改㕣扡㘵㍣慢㉢攳㌴㥡愹昳㕣户㘰㘴㤰㄰㙤㥥㕢摣收扢㡣攸〹㍥㝡っ㔳ㄷ扡㘸㡣㍡ㄲ攲搷ㅥ摡㜵攲挵㐴㑦昴搱㘳㤹扡挴㐵㘳㔰㤰㄰㡥㠷㜶〳昴〷愲㈷昹攸㜱㑣㉤〷㑦ㅢ㜵㈴㐴づ㉡挵收㜲㌹挴㡤㌳〸㐴㜸㜸㘸㥦㡤㠸搲㑣愵㔹㉤㑡慥戹愶㝤摣扦㠳扣扦ㄸ㐷㜰〷㘴㔰㤴㘶愱㝡㠱㔱㍡摣ㄳ㤴扦㌶㌳㍣ぢ㤶㘴㤴慥挱戹㈰㑡ㄶ昲㌲㑡㠷㐲挳㡦搲㑡晡挶㠱挸㡤㔲㡥愹敢挱㘳㔳㥦㠰挷晦〳〱㘶挷㜰晤㝥㈳搱㜳㝣㜴㥥愹㥢㍤昴㘴愰愷㝢㘸搷敦户ㄲ㍤搷㐷ㄷ㤸扡捤㐳㡦〶㝡㝦て敤戶㠰㍢㠸㙥昶搱㌶㔳㜷㠱㔷昶挴㥤ㄶ晢㐲慤ㄸ愹㝢〸改㈴ㄸ扥攴愱㝤㌶㈲㔲㕤㑡戳晢㐸〵㕣昷ㄶ㐱㌳㈸㔲攳㔰扤挰㐸㡤昵〴攵敦昷っㅦて㑢㌲㔲て攱㕣㄰愹㤳㤱㤷㤱ㅡつつ㍦㔲㡦搰㍦愷戱扡挰ち㜳㌱㔳㡦㠲㠷㐸㘱搱㈱㈶昶〶戸㜸〹㕢㐳昴改㍥晡ㄴ愶ㅥ㜷搱㔸搰㠸㠹㍤㍣戴ㅢ搷㈷㠹㍥挳㐷㥦捡搴搳㉥ㅡ敢㉢㌱㤱昲搰㙥㕣㥦㈱㝡愹㡦㕥挲搴㜳攰ㄵ晢ㄳ㔴㘲㔰㈹㐶改〵㠸ㅢ㤷ㄱ㠸昰昰搰㍥ㅢㄱ愵ぢ㤴㘶昷㔱ㅡ扢㡦㙢㔶㥢㌷攲㙥挶愰㈸敤㠶敡〵㐶㘹㔷㑦㔰晥ㄲ搲昰㜲㔸㤲㔱晡㉢捥〵㔱扡ㄲ㜹ㄹ愵㥤愱攱㐷改㙦昴捤戵㄰戹㔱扡㡡愹㔷挱㜳愳ㄴㄷ㐳〰㉥㐶改㜵愲㔷晡攸慢㤹㝡搳㐵挳敦㜱㌱搰㐳扢㝥㝦㥢攸敢㝣昴ち愶摥〵㑦昳㝢㕣㙣〷㤵愲摦摦愷捡昵扥捡㌵㑣㝤攸ㄶ㠰㘶㄰ㄷ㕢㝢〵戸捤㘰㉤㈴㡤㜷㄰〳㍦昲搰㍥ㅢㄱ愵㍢㤵收捦㡥ㄲ㜷㉣〶㐵愹㍦慡ㄷㄸ愵捤㍣㐱昹㥢㔲挳て挱㤲㡣搲㘷㌸ㄷ㐴改㔱攴㘵㤴㌶㠵㠶ㅦ愵㝦搱㉤㑦戰扡挰ち㜳㌵㔳晦㜶摤㠲敤㈸㘹搱搷㜳㡢㝢㘵晡㡡攸㈷㝤昴ㅡ愶扥昱搰晢〱ㅤ昲搰㙥㤴扥㈳晡㈹ㅦ晤ㄸ㔳㍦㜸攸昱㐰ㅢㅥ摡㜵昹㍡愲㥦昶搱㡦㌳昵ㄳ㜸㘵愳昲戴愸㠵㕡㌱慥敢〹㜹㠹㘰㠴㠸㠷昶搹㠸㐸扤慣㌴慢㐵慡敡㈸攲㜵㘸〶㐵敡愷㙦慢㐴敡㐷㑦㔰昱㑡搷㌷㘱㈹㜰㜳ㅡ㝦ㄸ戰㜳戸晢捡㐵晣㑣愵摤㈹ㄹ㡤㌸挳㝡㠷㍦㌵搸换攱慦㔷摡昲扤㡦昸㘹捤收㤶ㄶ昹慢㤴扤昱昶挵㡥㜹㜶挷㘴扣㘸ㄴ敦㕣㥣搱摣敡晤昰㈰㕥㐰捡㤷搹愹昷晢㤹㌲挷扤㡢㠶㌳戵〳㉦晣敢改㑣敡挴ぢ㘲ぢつ慤搳慣慥㉥扢愳敤晦挲慢ㄹ昱㍢愱㜵㙣㈱㝣昱㈰㕥挳㔷ㅢ昸ㄳ㥤㡦㐰ㅣ戸昱捥㜵㘱搱ㅦ㤳昱摡㔰敥愹慣攵㑢ㅢ㝦搹扢㘲㡤㝡戳昴㡤㔴〵敤㔵愴㜵攲㍦〸戳晢捤愷㤳㙡搶戳摡晣〹㐹戳㈷㜴㡣〶㤰ㅥ搸搹㈸昷ㅥ㠳㠴㑣ㄳㅣ昹ぢ户㤲搴搴㜳㤷㘷昹〹昲㠷㔳挷搳〳昵ぢ㥡ぢ㕤㜳㡤戹㜶昳㥣戹昸慥㜲慦㕥㍣㙢昵愹㝢ㅦ慡摤㙤㤱㘴て敥搹㍡摢敡攸戰ㄶ㌶戴捥㙥戱摢收㜴捤㙤㤸㝤㌴昶㠴攲ㄵ慡㤸㤲㙣㘸㘸㌰㝢愱㍥散扣㉣㑥慣㠵㐵㕡㌵㝢㠳㑢㡥攴㜲挳愱攴昶搱戹摣㔸㈸戹㝤㜵㉥户摢戱㜵㥢㜴㔹㥤昸㈲搰㌵㥢㐰㘶搲㌵㐵户昴㈳敢㜱㜰㕣户〸敥捣愳㙢搴㐷慣㐳㐶ㄶ搷㥦㠶挱㤶㔵攳摥㍡挹摤ㅣ㕣扦挲㍤㜰㙥㤲扢㠵捥敤愹戸㕢敡摣㍥攰㙡ㄵ晥㈸戰挲〳愰㔱㔶攱㙤挹搲㉡摣〸㍢㈵ㄵ敥愷㡡摢㕥㉦㙥ぢ挵㙤搲戹〳ㄴ㜷〷㜰晤㤳摢㕥㜱〷敡搸挱攰㙡ㄵ㝥㈳戰挲㠳愱㔱㔶攱㥤挸搲㉡扣ㄳ散㤴㔴㜸ㄷ㔵摣㌰扤ㄲ扢㉢敥捥㝡㈵攲㡡扢㡢捥㑤㉢敥慥㍡㜷〴戸㕡㠵晦ㄲ㔸攱摤愱㔱㔶攱㈸㔹㕡㠵㐷挲㑥㐹㠵挷愸攲攲㝡㜱ㄳㄴ㌷愱㜳昷㔳摣㈴戸扥㠷愷㉡㙥㑡挷晥ち㕣㔶搸㐸㠳慢扦㠸慥戴摢㍦ㄵ㜸㈲㔹攸ㄸ㝢㠰㤴㜶晢㍤挱搱㑦收㈰㤴㔱㜲㌲㠷愹慡㡣〰搲㙦挹戳ㄵ㜷㙦㥤㥢㔷摣㤱㍡㜷㡥攲敥愳㜳㕢挱搵扣晦㜰㘰愵挷㐰愳捣晢攳挸搲扣摦づ㍢㈵ㄵ敥㔴挵㑤搰㡢㕢愰戸ㄳ挱昵晤扣㐸㜱㈷改搸ㄳㄵ㜷㕦㥤扢〴㕣慤挲㜷〶㔶㜸ち㌴捡㉡㍣㤵㉣慤挲愷挳㑥㐹㠵捦㔲挵ㅤ愰ㄷ㜷慥攲㑥〷搷慦昰㌲挵㥤愱㘳㉦㔶摣㤹㍡㜷㌹戸戲挲㙣㉥㜵攲㠶挰ちㅦ〴㤹挹㘶㔱扣攴ㅤ㐲㤶㔶攱换㘱愷愴挲㔷慢攲づ〳搲㙦ㄲ㉢ㄵ昷㜰㥤㝢愳攲捥搲戹户㉡敥ㄱ㍡㤷换昳㕡㠵慦〸慣戰〵㡤戲ち攷挹搲㉡㝣て散㤴㔴昸〱㔵㥣慤ㄷ昷㠸攲㍡㍡㜷㡤攲捥搱戹㑦㉡敥㕣㥤换搵㙡慤㐹㕣ㄴ㔸攱㜹搰㈸㙢ㄲ慤㘴㘹ㄵ㝥〱㜶㑡㉡晣㤲㉡慥ㅤ㐸㍦昸㝦㔳摣愳昴㑡扣慥戸扦搱戹㙦㉢㙥㠷捥攵愲慤㔶攱摦〶㔶㜸㍥㌴捡㉡扣㠰㉣慤挲㙢㘱愷愴挲晦㔴挵㉤搴㡢晢㤷攲ㅥ慢㜳扦㔲摣㐵攰晡㈷昷㥤攲ㅥ愷㘳戹㝡愹㔵㜸㜱㘰㠵㑦㠴㐶㔹㠵㑦㈶㑢慢昰㝡搸㈹愹㜰てっ搶攵慤昸ㄴ扤ㄲ㍤ㄵ昷㔴扤ㄲ扤ㄴ㜷㠹捥㙤㔴摣搳㜴㙥㝦㜰戵㌶㝣㑣㘰㠵㤷㐲愳慣つ㥦㐵㤶㔶攱㉤㘰愷愴挲〳㔴㜱㘷敢挵㙤慦戸攷攸摣ㅤㄵ昷㕣㥤扢㤳攲晥㑥攷敥〶慥收攱戶挰ち㉦㠳㐶㤹㠷㉦㈴㑢慢昰敥戰㔳㔲攱戸㉡敥㘲㈰晤㌰愷ㄵ昷昷㝡㈵昶㔴摣㑢㜴敥㐸挵扤㔴攷㡥〳㔷慢㜰㈱戰挲换愱㔱㔶攱换挹搲㉡㍣〱㜶㑡㉡扣㥦㉡敥㑡扤戸愹㡡㝢㤵捥㥤愱戸㔷敢摣㠳ㄴ㜷〵戸晥㈹捦〲㔷慢昰愱㠱ㄵ㕥〹㡤戲ち㕦㑦㤶㔶攱搹戰㔳㔲攱扣㉡敥㐶扤ㄲ㜳ㄴ昷㈶扤ㄲ昳ㄴ昷㘶ㅤ摢慥戸户攸摣昹攰㙡ㄵ㥥ㄶ㔸攱摢愰㔱㔶攱㍢挸搲㉡扣〰㜶㑡㉡扣㐸ㄵ㜷ㄷ㤰扥㝦㑥㔴摣扢昵㑡㥣愲戸昷攸摣搳ㄵ昷㕥㥤㝢㌶戸戲挲㘹摡ㄵ攳〳㉢晣〰㘴㘵㥤敥㈱戲戴ち㥦ぢ㍢㈵ㄵ㕥愶㡡㝢㐴㉦敥㘲挵㕤愵㜳晦愰戸㡦敡摣换ㄵ㜷戵捥攵昴慦收攱扤〲㉢晣㌸㌴捡㍣晣㈴㔹㕡㠵㔷挲㑥㐹㠵㙦㔴挵㍤慤ㄷ㜷慢攲晥㐹攷摥愱戸捦攸摣㝢ㄴ昷㔹㜰晤ㄸ㜱ㄶ㔴昳㜰㉣戰挲㉦㐰愳捣挳㉦㤲愵㔵昸ㄱ搸㈹愹昰ㅡ㔵摣㑢㝡㈵㥥㔴摣㤷㜵敥㌳㡡晢㔷㥤晢㠲攲扥愲㜳㌹㈱愸㔵㜸㘸㘰㠵㕦㠵㐶㔹㠵㕦㈷㑢慢昰摦㘰愷愴挲慦慢攲摥搴㡢㝢㕢㜱摦搲戹敦㉢敥摢㍡㜷慤攲扥愳㜳㌹㌷愶㌵㠹敤〲㉢晣㍥㌴捡㥡挴㠷㘴㘹ㄵ晥ㄷ散㤴㔴昸㉢㔵摣㕡扤戸敦ㄴ昷㘳㥤扢㑥㜱㍦搱戹敢ㄵ昷ㅦ攰慡㈶㔱摦ㄳ㤹㡤㥥攸攰㌷っ晢㘱㑡愸挵捥㜷攱ㄹ㝦戴搵㘹敦搲㠲挹㡡ㅥ摢〴㝣㤵㔲㝥㡦㔲㑤㡦㤸晦㐴㌹挲㈴㠱つ昳㔳㉦挱㑣㘳㉦㉦㈳ㅦ搹ㅢ㝢慢ㅣ攷ㄷㅡ晢㤴攴㌸ㄷ㐰㤵〶捡挴㈶挸戱晡收㘷㘴昷昳㘴收攷㕥㐲摡敥敦㘵㕣摢㝣㡣昷昵ㅢ户㈸挹昱戱摤㤷㠹〱挸㐹摢晦㈲㝢㕢㑦㘶㝥攱㈵愴敤敤扤㡣慣㑤㈳㥦戸㝤晤挶ㅤ㔴づ㝦㙢ㅡ昹㠴敤换挴㘰攴愴敤㝦㤳扤㤳㈷㌳扦昴ㄲ搲昶㌰㉦攳搶㥢て挷扥㝥攳㉥㈵戹㕤昵㥣搸ㅤ㌹㘹晢㉢戲愳㥥捣晣摡㑢㐸摢㜱㉦攳搶㥢捦戱㐵摢㐹㤵挳摦㥡㐶㍥户晡㌲㤱㐵㑥摡晥㠶散㍤㍤㤹昹慤㤷㤰戶㐷㜸ㄹ搷㌶ㅦ㉢㝤晤挶㤱㈵㌹㍥㐶晡㌲㌱〶㌹㘹晢㍢戲挷㜹㌲昳㝢㉦㈱㙤㑦昰㌲慥敤㠹㉡㠷扦㌵㡤㤳㔴㑥戶ㅡ㍥昱ㄵ㙤㑦㐱㑥摡晥㠱散愹㥥捣晣㡦㤷㤰戶て昰㌲慥㙤㍥慣㐹㝤晣挵㘲愵捡㐹摢㝣㌸㉢摡㍥〸㌹㘹㝢ㅤ搹㠷㜸㌲昳㐷㉦㈱㙤ㅦ收㘵㕣摢㝣慥昲昵ㅢ㘷㤵攴昸ㅣ攵换㠴㠵㥣戴晤ㄳ搹㜹㑦㘶晥搷㑢㐸摢戶㤷㜱㙤昳ㄱ挸搷㙦㥣㔳㤲㥢慢攷挴㍣攴愴敤昵㘴户㝡㌲㤳敦ㅢ愲〱㘹扢㕤㘹攰㙦㑤㈳㥦㔶㡡戶㝦㔳㤲攳搳㠹㉦ㄳ昳㤱㤳戶〵慤㉤昰㘴㘶慤㙥㝢愱慥搱挸〷ぢ㕦扦㜱㤱捡攱㙦㑤㈳ㅦ㈴㝣㤹㌸ㄱ㌹㘹扢〷慤㥤散挹捣㍡摤昶㈹㑡〳㝦㙢ㅡ昹っ攰敢㌷㉥㈹挹㜱捣敦换挴㔲攴愴敤㝡㕡㍢换㤳㤹㠶㙥晢㙣㕤愳㤱挳㜵㕦扦昱摣㤲ㅣ㠷攷扥㑣㉣㐳㑥摡敥㐹㙢ㄷ㝡㌲戳㐱户㝤戱搲挰摦㥡㐶㡥慣㝤晤挶㑢㑡㜲ㅣ㐹晢㌲戱ㅣ㌹㘹摢愴戵换㍤㤹ㄹ搲㙤㕦愹㙢㌴㜲㄰散敢㌷㕥㕤㤲攳愰㔷捡昰ㄷ㉢㘸愰搲㜶㉦㕡扢摥㤳㤹扤㜵摢㌷㉡つ搹㍦㙥㔲㌹晣慤㘹扣㔹攵愴㡣攳㔳扦㕣㜱ㅢ㜲搲㜶ㅦ㕡扢挳㤳㤹㝤㜵摢㜷㈹つ晣慤㘹扣㕢攵愴戵㝢㑡㜲ㅣ㑡ㄶ㙤㍦㠰㥣戴摤㐸㙢て㜹㌲㌳慣摢㝥㐴搷㘸攴㈸搰搷㙦㝣戴㈴挷㔱㥦㉦ㄳ㡦㈳㈷㙤㙦㐲㙢㑦㝡㌲㜳㔳摤昶搳扡㐶㈳〷㙣扥㝥攳㌳㈵戹㘷㔵づ㝦昱敥㘶㔰㘹扢ㅦ慤扤攸挹捣捤㜴摢㉦㈹つ改〵㡥慤㡡戶晦㕡㤲㝢㐵捦㠹㔷㤱㤳戶晢搳摡敢㥥捣摣㕣户晤愶慥搱挸㘱㔰搱昶摢㈵㌹づ㝢㝣㤹㜸ㅦ㌹㘹㝢ぢ㕡晢搰㤳㤹㕢敡戶搷敡ㅡ㡤ㅦ㤷攴㍥㈹挹㜱㠴㈲㙤攳㙦㡤昸愷㤷㌳户㠲㌵昵〹㝦ち㉥㐷㌱收搶攰㘲㌹昲戳㐰ㄴ〷〳ㄲ戵㡤㡢晡㔷㈰㡡户㜵㠹摡捥㐵晤㍢㄰挵ㅢ戴㐴㌵戹愸慦〲㔱扣搵㑡搴㐰ㄷ昵㡤㐲敤㠸扣晡㠴㜹搳㤴愸㐱㉥敡㍢㠵㉡㌹㐷摥晥㈴㙡㠸㡢晡㈱㄰挵ㅢ㤹㐴つ㜵㔱敢ㄴ慡愴㐴摥㤲㈴㙡㘷ㄷ㈵㙦㉡昴㕦〹㡡㌷ㄷ㠹摡搵㐵慤㔷戶㑡敡挵摢㠴㐴つ㜷㔱昲㐲㑦㕢㈵㈸㕥昰㈵㉡攲愲攴㈵扢〲挵㑢户㐴挵㕣㤴扣昸㔶搴㡢ㄷ㘱㠹㑡戸㈸㜹ㄹ慤戰挵换愹㐴愵㕣㤴扣㈰㔶愰㜸㘱㤴愸㡣㡢㤲㤷戶ちㄴ㉦㜱ㄲ戵㠷㡢㤲ㄷ愹ちㄴ㉦㔶ㄲ戵㤷㡢㤲㤷ㅢ愲㑡扣捡换㡥㐴敤敤愲攴㠵愳挲ㄶ㉦㈰ㄲ戵㡦㡢㤲㤷㠰ち㕢扣ㄴ㐸搴㘸ㄷ㈵㍢㜳〵㡡㥤㕡愲挶扡㈸搹㉤㉢㑡㘴昷㤴愸昱ㄲㄵ㔶攱ㄳ散㔳㜲㙤晦扥㙦摣戵晤搱搰㙤㄰㌵㠲摤㐸ち敥㉤ㄳ戰攷㐸挱㍤㘵〲㜶ㄶ㈹戸扢㑣挰晥㈱〵㜷㤵ち挲捡㜵㠲㝤㐳㈲敥㉣㐵〸㜶〷㈹戸愳㑣挰ㅥ㈰〵户㤷〹搸攸愵攰戶㌲〱摢戹ㄴ晣㑦㤹㠰㑤㕢ち㙥㉤ㄳ戰㌵㑢挱㉤㘵〲㌶㘰㈹戸戹㑣挰㌶㉢〵㌷㤵〹搸㑣愵攰挶㌲〱㕢愶ㄴ摣㔰㈶㘰㘳㤴㠲敢换〴㙣㝦㔲㜰㕤㤹㠰㑤㑥ち㔶㤶〹搸捡愴攰摡㌲〱ㅢ㤶ㄴ㕣㔳㈶㘰㕢㤲㠲ㄵ㘵〲㌶ㅦ㈹戸扡㔴搰敢晦〳㍤攸愸㡡</t>
  </si>
  <si>
    <t>㜸〱捤扤〷㥣ㄴ㔵搶㍥㍣㜷㘰㡡愹〶㥣㌶愰㉢㈸㐹㌰挱㘲攷愰〲㐳ㄲ㤱愴㈴搷㌸㔴㜷㔵挳挰〴㜷〲㠲〹捣㔹㔷㔶搷㉣㠶搷戰㠶搵㜵つ慢愰㤸㜵捤㘱搵㌵〷㜴搷㌵慣慥慥扡㠲攱㝢㥥㕢㜵慢㙦㜷搷捣愸晦昷晢晤摥㘶收㔲昷㥣攷㥣㝢敢㌹户慡㙥摤㍡搳㔵㈵慡慡慡㝥挰㠷晦昳搳㥢ㅢ摢捤㕤搱摥攱㌴㡦㤹搴摡搴攴攴㍢ㅡ㕢㕢摡挷㑣㘸㙢戳㔶捣㘸㙣敦攸〵㠰搱搰〸㝤㝢㑤㐳㝢攳ㄱ㑥㙤挳㌲愷慤ㅤ愰㥡慡慡摡㕡戳ㅡ晡㙤扤摦戰慡㤸戴㌲㝢戳〰慡捡㌴㔸昴㘱㔱换挲㘴ㄱ㘲搱㤷㐵㍦ㄶ晤㔹㙣挶愲㡥㐵㤸挵收㉣戶㘰戱㈵㡢慤㔸っ㘰戱㌵㡢㙤㔸晣㠲〵摢㌷〷戲ㄸ㠴愲摦㜶㈸收㑤㥡㌸㍢户〴㝢㌳户愳戵捤ㄹ㍤㜴㠱摢攷戱搱攸㤸攸㤸㘴㈴㤱ㅡㄳㄹ㍤㜴㔲㘷㔳㐷㘷㥢㌳戶挵改散㘸戳㥡㐶て摤户㌳搷搴㤸㥦敥慣㤸搷扡搴㘹ㄹ敢攴㈲昱㥣㤵挸㐴ㄳ挹㘴㈱㥢捤昴摢ㅥ㥥㘷㑤㥡戸㙦㥢㔳㘸晦摦昲㌹㤸㍥㘷㑦㥡㌸㘶㤶搳昱扦攵㜳〸㝣挲攵攴搶㘶慢戱攵㝦挹㘹つ㘳㥡㥣散攴ㅢㄹ㝣挷㘹㙢㙣㔹㌴〶摤㉥㈱ㅡ戵昴㤸〹敤敤㥤捤㠷㜱ㅣ㑤㜲㥡㥡收㌸〵ㄹ昴收挹敤ㅤ晢㕡㙤捤敤晤㥡挹㥦搳收戴攴㥤昶捤㥡愷㉣捦㍢㑤ㅥ戰扤戶㜹㠱搵㌶换㙡㜶㝡㜳愳慥搹㡤攱㌴摢㘹改㘸散㔸搱扦㜹㝥扢㌳挷㙡㔹攴㄰㔲搳㍣戵戳搱ㄶ扤㝢攳愷慡搷㑥㐱㍤㤳㠱㐲㝦㥡㈷㉤戶摡㍡㘴㡤㈱㡣〶㘱戵攱㈲昷愲愴㕦ㅣ㔲㐳换慣ㄸ戳戹㡤捤搳㥤戶ㄶ愷㠹㡤㌰㤲愳捡㐰㤲㈰㌷づ㍥㔳㙡㜷ㄸ㈵搱搷㍢昸戸㉦㙣挵ㄸ㡡㘲攴扣戶㐶散㘶㘷㤳搵㌶㝡㘶㘳换搸㔴㘴昴㡣挶愵㑥㔳愳搳摥㌱㌶㥤ㅣ㍤搳㕡㍥㌶ㅢ㌱㠷〱㙡づ愷搱づ摣ㅡ㍢㝣晥㡣攱㍢㑥㡡㐶捣ㄱ慣㡥㐴㈱㝡扦㡡愳㕤㙦㠳㐷㕣㜵㠳㔵摤㤰慢㙥挸㔷㌷搸搵つ㑥㜵㐳愱扡㘱㔱㜵挳攲敡㠶挶敡㠶㈵搵つ㑢㠱㔱㥦摡㍥㝤慡扤捦㉦摦扤攰戱捤㑦㌸㘳挲㥡摤㑥摡㘳㤷愷挴㜸挱〳㕣㥥ㅦ㜶挲㐶㜹㥦攳㝡㥦ㄳ㈹搹攷㔴挴摣ㄹ㔰㜳ㄷㄴ挶慥摣昲晡㥣㡡㤹愳㔸ㅤ㡤㐲㠸ㄷ搰㘷昶扢㘶捣ㄷ愷慥㤹㘷敥㜳挱晤㉦㝥戵搵慦慥摢㕡昰㘴㈲ㅢㅣ㠳㡤ㄱ㘵㈴㘵㌴㡥愲ㄱ搹㕥㌴㘶敥㐶户ㄱㄴ㐶㤴㕢㕥㝢戱㤸ㄹ㘳㌵㡥㐲㠸㈷扤昶㕡扥晢㥦挱攷つㅡ㌸晤㑦挹㜳㑥㕢搳㜲搲㠷㠲攷㉤搹㕥ㄲㅢ攵㍢ㄸ㑤㙡つ挶摣〶㘳㐹㌳㐵扦㘹ㄴ㐶㠶㕢慡挱㡣㤹㘵㜵㜷ㄴ㐲㍣散㌵昸攵㙦搷て㕤昲挹昰扤晦㌸㝤㤷㤱搳㕦晢戴㔶昰ㅣ㈹ㅢ摣ㄳㅢ㍢㤶敤㘰㔲㘷㌴ㅤ㜳昷㌰ㄲ㌱挷搲昱㌸ㄴ挶㜸㙥愹ㄶ㈳㘶㍤慢ㄳ㔰〸㜱慦搷攲㉤ㅢ㝦㜹摡㤵㕢㘷㈶慤扤㜶换ㅢぢ〳摦㝥㐱昰搸㤴㉤㑥挲挶㡦愳㜴㌲摤㑥㐱㘱散挵㉤搵㕥搲㥣捡敡摥㈸㠴戸搳㙢㙦㕡攷愲挱ㅢ㝥㝦昶慣敢捥㝦㝢㕥扥㝥搱ㄲ挱㜳扦㙣㙦ㅦ㙣㜴㑦愹扢㠷昱戸㌹㥤㝥㘷愰㌰㘶㜲换㙢㄰㠳㘹ㄶ慢戳㔱〸㜱㡢搷㘰昵慤戳㥥㤸㌵敡扣ㄹ挷㍦㝦昷晥昷㘵捦㝡㕥昰㍡㈳ㅢ摣てㅢ攵つ㈶㜴㑡挱㉦て㉣昸㥤㐳扦㜳㔱ㄸ昳㔰搴慡〶捤昹㤴㉦㐰㈱挴敦扤昶摥晥晥晡搷捦ㅤ㝢攳慣扢づ摢㘱捤愶搴㤸戳㐴㕦愸㘵㝢扦挲挶㉥㘵㈱㡣㡣㠹㙡㠳〶㌵昷㔸㡥㡣㠹㤹〷搰昷㠱㈸㡣㠳㔰昴ㅦ㍢㘱挲㠸攴㡥挳㠷づ摦㜱挴摣㤴㜹㌰㤵㠷愰㄰攲㑡慦攱㈱〷敥㤰㙡㕣㌵㝡捡㡤昵㝦㍡昸搹㍢㤶㙦ㄴ扣㡣捡㠶ㅢ戰㔱扥愳愵㠳搵㘷㜶㈱愰愶㠵挲挸㜱㑢敤㘸摣捣戳㙡愳㄰攲㘲慦挱㡦捥㝢昴慤愷ㅦ㔹㕦㝦敢改㑢㍡㘶晥昶昵㉦〵㉦搹戲挱〲㌶捡〷㙢挹㈹㉢㥢㜱〷㙢㌲㘲㉥愲攳挵㈸㡣㐶㙥㜹㉤㐶戳收ㄲ㔶㤷愲㄰攲㕣慦㐵㜳㥢晥慦㉦晥晥昷㌳慦摡晤捥㍦㝦㔴㜵敥㠳㠲昳〳搹㘲㌳㌶㝥㙣㡢㉤㜴摣㡡挲㌸㡣㕢㕥㡢戱愸昹㙢㔶摢㔰〸㜱愶搷攲昱㝤㝢慦摢晡摦收慣㜵晦戹愲㜵晡㡢换ㅥㄳ㥣㡣挸ㄶ㍢戰搱㍤愹晥ㄹ愰㤳㝥㤷愱㌰づ攷㤶㙡㌰㙢㉥㘷㜵〵ち㈱㑥昲ㅡ扣㉤戱昰昲〳㌷㥦㌵晢㤴㘵攷㑣挹㡥晡敡㝤挱㠹㡦㙣昰㐸㙣㤴㌷㔸㐲㙡昱㍡㜰ㄴ晤ㅥ㡤挲㌸㠶㕢㡡搳㡣戹㤲搵㔵㈸㠴㔸改㌵㌸㌹戵搵〳㝢㝦㜱挴㡣晦昹攰昶㘷慢㔶㙥㥡㈳㌸挹㤲つㅥ㠷㡤昲〶㑢㑥㌹㘸㥤挷㐷㍡㘲ㅥて愸㜹〲ち攳㐴㙥㜹つ㈶搳收㐹慣㥥㡣㐲㠸攵㕥㠳㕦㕣扤晢敥㘲昶攱晢晣㜱敤㌹晢㍣㍡㜱攳捤㠲ㄳ㍡搹攰愹搸㈸㙦㌰愱㥦㔴㡢つ㥥㐶扦愷愳㌰捥攰㤶摡挳㠴㜹㈶慢㘷愱㄰攲搷㕥㠳敦㍤㜲昹扥ㅢ摦晢㙣摡扡㠷搷摤㜸㙥㙥搲挵㠲㤳㐷搹攰㙦戰㔱摥㘰ㄷ㤴㥥㐳扦慢㔱ㄸ扦㐵愱捥〰㔹昳㕣捡捦㐳㈱挴ㄲ慦扤㔹㑦摦㌴㝢昵扥ぢ㈷㥦户戰昰敡㤲晦㡥㍢㕤㜰㥥㉡摢㍢ㅦㅢ攵敤㜵挱攸〵昴㝢㈱ち攳㈲㙥㈹㐶㌳收挵慣㕥㠲㐲㠸扣搷攰㑥敢慥㥡扣㑦㜳扦愹㈷っㅦ摥㝥愰㌳敤㌲㌱〰㙡搹攰㘵搸昸㜱攷昰㌵㜴㝢㌹ち攳ち㙥㜹敤挵攲收㤵慣㕥㠵㐲㠸㠳扤昶慥昸挳搹㔵㝦慢ㅤ㕡㝦敥㔷㑦㍤㜴㘶敢㥡㠴攰昴㕢戶㜷㌵㌶捡㜷戰昴㑣攳ㅥ昸㠹㠸㜹つ晤㕥㡢挲戸㡥㕢㙡〷㔳收敦㔹扤ㅥ㠵㄰昳扤〶㝦㉦捥摤攷昲㡦㉦㥤㜵攷挹攳㌶㜴晥㍢摥㉥㌸搵㤷つ摥㠸㡤㡡〶㘳摡㈹搵㍢愱㐶㌳收㑤昴晢〷ㄴ挶捤摣昲ㅡ㡣㐷捣㕢㔸晤㈳ち㈱㘶㜹つ㡡摢敥摢昹戹㕦ㄸㄳ捥㤹㍣㜵搹ㅤ㕦㜴晥㑤晣〲㙡搹攰㥦戰㔱摥㘰ㄷ㐳收㌶晡扤ㅤ㠵㜱〷户扣〶愳㔱昳㑥㔶晦㡣㐲㠸愹㕥㠳㝤〶㉣㍥㘲慦㤷ㄳ㝢㕤戵搵ぢ换㉦㝡晦戱㉤挴戶㔰换〶敦挶㐶㜹㠳㕤ㅣㄴ㙢改㜷ㅤち攳ㅥ㙥愹〶㤳收扤慣慥㐷㈱㐴扤搷攰㕥户㉥扥敥摢㉤晢捦㕣㝤摤㥤敦晦收愳挸㌸㌱㄰㙡搹攰晤搸攸昶㔴㥡㜱攷㙥㔱捣㌴ㅥ愰攳〷㔱ㄸて㜱㑢〵㌱㙢㍥捣敡㈳㈸㠴挸㝡㉤捥㝣㜸昵扣㌷㉥摤㜱敡㙤ㄷ扣㜹㐳攳攷㔷㑤ㄷ㠳愰㤶㉤㍥㠶㡤昲㕤散㠲搳扦搰敦攳㈸㡣㈷戸愵㜶㌱㘵㍥挹敡㔳㈸㠴㠸㜹つ敥㝡敢㥣㡦捦戸昲改扤㡦㝤攰慣㔳愶㙣㌹㈴搴敦ㄹ愸昷昳愶搷㤳摢慣挳㜱挳㔲扣ㄷ㡡㡤㠹昰㕦捦㌷㠱戸〷㉣㈴ぢ改㐲㌴㙡㈷㈳㔶摣慡ㄹ〶户㍦昶㙥㠳㘷昳㝥㠵晤ㅢ㕢散搶挳攵敤挷㜶ㄳ慤㜶愷㜸㌷㌲捡搳㑤㙣敤㙣戱摢〷〵㉢攷㜶㔸ㅤ捥挰㜲㕤搱㐹㠵搹㕣摣㥣㌹敤戲扤挱攵㘶ぢ慣愶㑥㘷挲昲㐶㔷扤㝤㤹ㅡ户㘶慤戹慥戵㝢戵㌹扦昶戵ㄵ㍤㥡㠰戵㠳㘵搲㜷挵㕥扡㉡户㕦㐳㈷㉤㙥㙤㜷㕡㘴昷㐶㌵敦摢㤸㕦敡戴捤㜵戸昲攰搸㜲㔷〷㔰攵摤ㅦ㡥㥡摤㠲ㅤ挵ㅤ㥦㍤㕣㤷ㄶ愶㉣敦㜰㕡㙣挷㐶㝦て㜳摡㍡㔶捣戳㜲㑤捥搶㈵㄰户㑤㈸戶㉤ㄱ敦搵㥡敦㙣㥦搴摡搲搱搶摡㔴慡㤹㘰㉦戳㜰㑦㙡捦㙣戵ㅤ摣㔲昶收愷㑡㔴昵敡㈵㐴搵慥㐱昷㜵昴摢㍥㐶〶㐲ぢ昱昶㠸昹㉦㑡㠷摤㤸㌹搸㍢散㐵㤳挳㌱㔹㍤愲〷㘷搲㉦摤散搲㌵㔰摢㈷㉥搳㄰扤㜳搷㘸搹㐷㍦㜲晦晦㠲慢慢户昴昶㝥捡㌲摣户敦㙤戵搸㑤㑥㕢户㡢㑣㠲㍤㌲㥦㐵㔱戳ㅢ㡥收㉥搹敢つ㠴㔸㉥㔶搴ㅣ摥㘸㜷㉣㌶ㄶ㍢㡤㡢ㄶ㜳㘲㠶㠵愸摡㕡㔲㕢昱㌱㥦㠷挸㝣㠱挵㕦㔱㠴㐲㔵挶㡢〴ㄹ㈱昳㈵户㕥㌳ㅣ晦晦昴ㄵ㠱㙡㔸㤹㜲〵〲换㐵敤㌵捤㝢戵戶戵昷敡ㄵ戴㤷㝢㕢敤㡢㍢㌸㍣扢㔷搲摦换㉣晥㠶愲㘶〴㡡ㅥㄷㅣ敡〰敡捤㜵㤵晥捤㤳㥤㠲㠵搵㉣㜹㜴ぢ慢愶搹㕤㈰㤹散戴攷㑤慥愴㑣挳戱戲摣挰ㄶづ晥㝥捤ㅣ晤捥昲㡥挹㔶㠷搵愷ㄹ㙢㌲㠸㤲〹搰㈸㘹攵㙥搱戲扦㤴㈹敢㤰㔷㠳㠷戰摣搴扣昴㤵〲搷ㄳづㅣㅣ㉦㔵扤扣戲晢㥤㐰摦〷㘳㈷㡣昲㠱㕥扡戶㠲㈵ㅦ㝢慡搳㌲㙦挵㘱㑥㍢攱戵㐶户㔴㤶ㅦ㕥㜴㌶㍢㥦㥢摦搱搸搴㍥〶㍤㥤摡搶摡㜹搸晦愶ㅦ晡㌲㕦㐱愱㍥㌵㍢㘲ㄴ晦昸㝤〲㕤㔵㝤㤶㌱㌶つつ㔵戵昴㐶㠹戹〳ぢ㡥㔶㌸晢〱晦挹㡦昹〶晥ぢ㜵愷慢ㄹ〹挴㑦㔹㠷慡〱扥㕦㌳ㄸ㥡搷收挸㤵戵㕡㔹〱摢晤㥢昷㙦㙤㕢㥡㙢㙤㕤捡昱戴㤹慣戵㉦㜶㥣づ慥㔶昵昵㔶攷攴㉡㥣㄰扤㝡㤵㉣㌳㘹换㕡㐳攰摦㜸〷㐵晦〹㑤㑤㐳㤵挷㜶攳㕤㠸㝡㘱摤捣搸㠰㡤昴〴摢挲㥡攱㌲㘷㘸扥戵戹戹戳〵换㝤㐳慤昶㜶愷愳扤愱ㄹ攷攳愶㈶㕣扤㠷㘲ㅣっ㙤㜳摡㌱搰摢ㅢㄶ愴挷㉣㙦㙡㕦㉥戶〳㌹㕣㉣㙡㍤改攸㜹㉢㡥㍡㜵挶㙦昷㕥扡摢㈵㥢慦慤ㄱ㠳㍣㐵挵戲搵捥㘸㙥ㄸ㝥捤扦愳㄰摢〲挶㤳づ戶㑢㍦收〷愸㥢晦㘴昱㈱ち㥣㍡㘴㌰㜰收昸搸慤㡡㕤昰㍦捦ㅥ收㈷㉣晥㠵㐲㡣㐲挱㘳搷晣ㄴ㠵晡㠸㌰晣㜳㐸挸戰敥ち㜱㘵㔸扦㠰㌴㘴㜶愳ㄳ愳㠱㘰㘸㑤㔲㘹㤲㍣㤳挴〹〳㡥〳〹愸昱ㄴㄵ换㘸扢挱㑣ㄲ昰㉤敤㝢〱ㄶ㑣挰昷㙣㠳挴㤸ㅣ㤰ㅡ〱搵㙥㔵㐴愰㤳〴昴㠲挰攴挳〴ㄱ㠳㐸ㄲ㔰㠳㥡晡㠸㡤摦㙢〴㐴㈱慥㈴挰愴㑦戳ㅢ㥤㠸挳㉥㠸㠰捦攰㍣㤰㠰㑦㍤㐵挵扡㕥ち㥥㠶戱ㄷ㕢戰换㥦〰ㄶ㑣挰㔶㔰㥢〳㔸㙣㡤㐲㈳攰ㄷ㙥㔵愴攱㐴ㄲ戰㉤㐱〳㔱㠸㉣㐴㤲㠰㐱愸愹㡦㜸㑦㈷㈰〳㜱㈵〱㐳攸搳散㐶㈷㜶㠷㕤㄰〱慦㜶㐵挰㉢㥥愲㘲㥤㜱㉣㍣つ㘳㉦㜶㘶㤷㕦敥㤲㠰㕤愱㌶㐷戱ㄸ㡤㐲㈳㘰㡣㕢ㄵ攳攰㐴ㄲ戰ㅢ㐱ㄱㄴ愲ㅥ㈲㐹㐰ㄴ㌵昵ㄱ㑦敢〴㡣㠷戸㤲㠰㈴㝤㥡摤攸挴〴搸〵ㄱ昰㔰㔷〴㍣攸㈹㉡㤶㍤㈷挳搳㌰昶㘲ㅣㅡㄵ昷㜷㐹㐰㍤搴收〴ㄶㄳ㔱㘸〴㑣㜶慢㘲ち㥣㐸〲愶㄰戴ㄷち挱㘵㔰㐹挰㔴搴搴㐷晣㔹㈷㘰㉦㠸㉢〹㤸㑥㥦㘶㌷㍡戱㌷散㠲〸昸㐳㔷〴摣攴㈹㉡搶㘱愷挳搳㌰昶㘲ㅥ扢㝣㐳㤷〴㉣㠰摡摣㥦挵慦㔰㘸〴ㅣ攸㔶挵っ㌸㤱〴ㅣ㐴搰挱㈸挴㉣㠸㈴〱㠷愰愶㍥攲㑡㥤㠰㤹㄰㔷ㄲ㘰搱愷搹㡤㑥捣㠶㕤㄰〱ㄷ㜴㐵挰昹㥥愲㘲㕤㜸づ㍣つ㘳㉦㤶戰换攷㜵㐹㐰ㄳ搴㘶㌳㡢ㄶㄴㅡ〱㠷戹㔵㌱ㄷ㑥㈴〱扦㈶愸つ㠵㤸て㤱㈴愰ㅤ㌵昵ㄱ㘷攸〴捣㠳戸㤲㠰挳改搳散㐶㈷ㄶ挰㉥㠸㠰攳扡㈲攰㔸㑦㔱戱㔰㝤〰㍣つ㘳㉦㔶戱换㉢扢㈴攰㌸愸捤攳㔹㥣㠰㐲㈳攰㈴户㉡づ㠴ㄳ㐹挰挹〴㥤㠲㐲ㅣっ㤱㈴攰㔴搴搴㐷㉣搳〹㌸〸攲㑡〲捥愴㑦戳ㅢ㥤㌸〴㜶㐱〴㌴㜵㐵挰㔲㑦㔱戱㘰扥㄰㥥㠶戱ㄷ扦㘳㤷ㅢ扢㈴攰〲愸捤ぢ㔹㕣㠴㐲㈳攰ㄲ户㉡㉣㌸㤱〴㕣㑡搰㘵㈸㐴ㅥ㈲㐹挰ㅡ搴搴㐷㉣搴〹挸㐱㕣㐹挰㔵挰㠷捣㙥㜴挲㠶㕤㄰〱ぢ扡㈲㘰扥愷愸㔸挰攷㕡晣㌰昶攲㐶㜶㜹㙥㤷〴晣〱㙡昳㘶ㄶ户愰搰〸戸搵慤㡡挵㜰㈲〹昸ㄳ㐱户愱㄰㑢㈰㤲〴摣㡥㥡晡㠸㝤㜴〲ㅡ㈱慥㈴攰㉥晡㌴扢搱㠹愵戰ぢ㈲愰扥㉢〲挶㝢㡡㡡攷〹㉤昰㌴㡣扤㜸㠰㕤ㅥ摢㈵〱て㐱㙤㍥捣攲ㄱㄴㅡ〱㡦戹㔵搱ち㈷㤲㠰扦㄰昴㌸ち昱㙢㠸㈴〱㑦愰愶㍥㈲愱ㄳ㜰ㄸ挴㤵〴㍣㐳㥦㘶㌷㍡搱〶扢㈰〲㜶敤㡡㠰㕤㍣㐵挵攳㡤㑥㜸ㅡ挶㕥晣㡤㕤摥愹㑢〲㕥㠵摡㝣㡤挵敢㈸㌴〲摥㜴慢㘲ㄹ㥣㐸〲摥㈲攸㙤ㄴ㘲㌹㐴㤲㠰㜷㔰㔳ㅦ㌱㔸㈷攰㜰㠸㉢〹㜸㥦㍥捤㙥㜴㘲〵散㠲〸搸慡㉢〲戶昴ㄴㄵ㡦㕢㡥㠲愷㘱散挵扦搸攵捤扢㈴攰㌳愸捤㝦戳昸ㅣ㠵㐶挰㝦摣慡㌸ㅡ㑥㈴〱㕦ㄲ昴ㄵち戱ㄲ㈲㐹挰搷愸愹㡦愸搵〹㌸〶攲㑡〲㌶搱愷搹㡤㑥慣㠲㕤㄰〱摦㝦搷挵㔴昸㍢㑦㔱昱昸攷㜸㜸ㅡ挶㕥昴慥㐶㤷㌷〱ㄶ㍣ㄵ㌶愰㌶晢戰愸㐵愱ㄱ㄰㜲慢攲〴㌸ㄹ㑥㐷㝤〹敡㠷㐲㥣㠴慡㈴愰㍦㙡敡㈳㍥㐷ㅢ晥捤搰㠹㄰㔷ㄲ戰㌹昰㈱戳ㅢ㥤攰㌳愶㈰〲㍥攸㡡㠰㝦㜸㡡㡡挷㔱愷挱㤳㈴㘰㈰扢晣㝥㤷〴㙣〷戵戹㍤㡢挱散㕤昱㙥㜰愸㕢ㄵ愷挳搱㜰敥捥㌰㠲㠶愳㄰㘷愲㉡〹搸〱㌵昵ㄱ慦敢〴㥣〱㜱㈵〱㍢〱ㅦ㌲扢搱㠹戳㘰ㄷ㐴挰昳㕤ㄱ昰㥣愷愸㜸㍣㜶づ㍣㐹〲㈲散昲㌳㕤ㄲ㄰㠳摡㡣戳㐸戰㜷㐵〲㔲㙥㔵慣㠶愳攱摣㥤㌴㐱ㄹㄴ攲㕣㔴㈵〱㔹搴搴㐷㍣愲ㄳ昰㕢㠸㉢〹ㄸぢ㝣挸散㐶㈷捥㠳㕤㄰〱敢扡㈲㘰慤愷愸㜸㕥㜷〱㍣㐹〲昶㘲㤷敦敡㤲㠰扤愱㌶愷戱搸㠷扤㉢ㄲ㌰挳慤㡡ぢ攱㘸㌸㜷㘷㈶㐱戳㔰㠸㡢㔱㤵〴捣㐶㑤㝤挴㉤㍡〱ㄷ㐱㕣㐹挰㕣攰㐳㘶㌷㍡㜱〹散㠲〸戸愶㉢〲慥昶ㄴㄵ捦て搷挰㤳㈴攰㘰㜶昹慡㉥〹㌸ㄴ㙡戳㠱挵㐲昶慥㐸㐰捥慤㡡换攱㘸㌸㝥捤㍣㐱㌶ち㜱㈵慡㤲〰〷㌵昵ㄱㄷ改〴㕣〱㜱㈵〱㡤挰㠷捣㙥㜴攲㉡搸〵ㄱ昰㥢慥〸㌸摢㔳㔴㍣搰扣〶㥥㈴〱㙤散昲㤹㕤ㄲ搰〱戵搹挹㘲ㄹ㝢㔷㈴㘰戹㕢ㄵ㝣挰㌹㥣扢戳㠲愰㈳㔰㠸摦愳㉡〹㌸ㄲ㌵昵ㄱ㈷攸〴㕣〷㜱㈵〱㉢㠱て㤹摤攸挴昵戰ぢ㈲攰㠸慥〸㔸攱㈹㉡ㅥ戰摥〴㑦㤲㠰㔳搸攵挳扢㈴攰㌴愸捤搳㔹㥣挱摥ㄵ〹㌸换慤㡡㍦挰搱㜰敥捥搹〴晤〶㠵戸〵㔵㐹挰㌹愸愹㡦㘸搱〹戸ㄹ攲㑡〲捥〳㍥㘴㜶愳ㄳ㝦㠴㕤㄰〱㜶㔷〴攴㍤㐵挵〳摦摢攰㐹ㄲ㜰ㄹ扢㙣㜵㐹挰攵㔰㥢㔷戰戸㤲扤㉢ㄲ昰㍦㙥㔵摣づ㐷挳戹㍢㔷ㄳ㜴つち㜱㈷慡㤲㠰㙢㔱㔳ㅦ昱㉢㥤㠰㍢㈰慥㈴攰〶攰㐳㘶㌷㍡昱㘷搸〵ㄱ㌰慢㉢〲㘶㝡㡡㡡〷搰㙢攱㐹ㄲ㜰ㅢ扢㍣扤㑢〲敥㠰摡扣㤳挵㥦搹扢㈲〱㜷扢㔵戱づ㡥㠶㜳㜷搶ㄲ戴づ㠵戸ㄷ㔵㐹挰㍤愸愹㡦㤸愸ㄳ㜰て挴㤵〴摣て㝣挸散㐶㈷搶挳㉥㠸㠰㑣㔷〴愴㍤㐵挵〳昱〷攰㐹ㄲ昰㌸扢㥣散㤲㠰㈷愱㌶㥦㘲昱㌴ち㡤㠰㘷摤慡㜸㄰㡥㠶㜳㜷㥥㈳攸㜹ㄴ攲㘱㔴㈵〱㉦愰愶㍥㘲戴㑥挰㐳㄰㔷ㄲ昰㌲昰㈱戳ㅢ㥤㜸〴㜶㐱〴っ敦㡡㠰㘱㥥愲攲昹晣㕦攰㐹ㄲ昰㌶扢㍣愴㑢〲摥㠵摡摣挰攲㍤昶慥㌸〲晥敥㔶挵攳㜰㌴㥣扢昳て㠲㍥㐰㈱㥥㐴㔵ㄲ昰㑦搴搴㐷㙣慤ㄳ昰〴挴㤵〴㝣〲㝣挸散㐶㈷㥥㠲㕤㄰〱晤扡㈲愰慦愷㈸捦ㄷ愸㜹ㄶ㥥㝥挲㜳摥扥散㜰㘱㐱愳㜳㌸ㅦ㑣㙤㔶㐰㙥昲愴捥昶㡥㔶昹ㄴ慤㝦㘱㜲敢慣搶㡥挹㡤敤㠷㌵㔹㉢戶㉣㜸ㅢ晢㉦㜶㕡昰㡣扢つ㡦扡换㘴慤㠷ㅤ收搸㘶㘱㙥㙢㘷㕢摥㤹㌶昹晦挲㌳㜰散ㅦ㐲㈷ㅦ㝦㔷ぢ㝣㝥摥㘳摤㉡㔸㘲㤴攰㔳㔵昳㍣ㅣ㤶㍦㥤㤳ㄹ搲摡㤳㜴戹ㄹ〶戰慥挸攸扣挶㡥㈶愷㙦㐱㍥挵㤶摢戵〵戰㠸挴〱扢㑦㘱摥㘲㍣戵㥡摣扦㌰戵慤搱挶㐳㈲㠷挱搸捡㠵捥㜰ㄶ㈱㐹㘰摦搶昶㐶㈶愳昷㉦捣㙢戳㕡摡て攳昳捥晣㡡㉤㑡㙡昲挱㘸㑤㘱㘲㘳㑢㍢㥡㤱㔱攴㜶㕤㘱敥攲搶挳昱㜷ㄱ㥤捤㉤㔳慤挳摡晦㑦㐴㐵㌰㉣昲㈳㐳㈳慡㐵㜵戵愸慤慥晤戹昱㌱扥挲㌱戶㑤㌱㔱㜵㈸挶㙡㐷㕢㘳慥㤳愴挹㜶㘲㈸㝢戳㤰㜱慣慡㜹〱㕢攵㑦㌷戵㌰㤶愵㈶戰扦㈵㌹晦㠱㑦挹晤㍦㌸搹ㅥ㜰昳㙢㜴愹摦㝦㔱散㌳㜵晥戴㘲搲捥晦搳㕦㙦搴晣ㄵ㥥㝦㜴㡥挴〰㠰㌷㜳㠷ㄱ昳㈶㌸慡㜰㜴㘲㌴戰㔶㍥㌴㐳〵㠹攱㈸摤慣戸戹ㄷㅥ戳昷㉢捣戰㜲㑥ㄳ戲〳㥡慤㡥捤摣ち搳㌴㥡慤愶㜶㑦㌷〹捦㍢㉤づ㍢晥㡤挲摣扣搵攴搴ㄶ㈶㜴㜶戴㈲昱摦㉣愰㤰㘳搳ㄳ㔹换㈱戲㤶扢捦昱ぢ㜳㤸㌵㈴户改慢㜵㤱搵搶搸戱戸戹㌱㕦换ち㌳㝢晥㑦㡣㔷㥣㐳㝡㠳㑣昵㔱攷㤳昲挴〰昷昱㍣挲㍤〶戹㌴愴㡥攱挷愸慥ㄶ〶晥㠹㥦㤹㔴㠲戳㡦扣愸㤸ㅢ攱慤〶扦昲㜴㈴晢昲㤹㝣ㅣ㡢捤捦㔶㘲㠸捡ㄳ㤴㜸㠹〰晣㥡㥢〰攵〶㝦㝢扦㡣愲摢㡣㠳㍥〰㠴㘶戴㕡昶㕥㔶ㅥ㝦㙦搴挷晢㙢愳㕡㠴㤶愷㥢戶㌰㜳㐰㈶攱㌱㌶搲㤵㤶㌵摡㑥㕢㉤〵㜳昱搷㔴扤㤹㍤㘲戸㌱挴搳昰㕥㔵㌵㌵㝤㙢㠳摡㥡愶㝣㡤昰㥥慣敢㝦慤㌵慤挲晦挷晢㘵挶搷戰㔷㈱昶捤晣ㄶ扢㘳㝥挷㝤晡ㅢ慡摣㥦㌲挰昷〴晣㠰愲收ㄵ㈸换㘳㔳㥡㡥㠱愴つㄳ愰摥昲敦㜴㤸㈸㔲㡢愴ち㤹㘱㔲㈳㜷愴慦㤶ㄹ㘲戸㐹㈱戵敡㡦㝦㡣戹ㄸ攵㡥ㅤ㜲捦戱捣㐰挱搵愱慡扡扡㌷㐲㙤㤴㘷搵㔵㌴ぢ㘷捤㜳ㅤ㤹㌲㈲〶愳ぢ〶ㄳち㌷攷挱〲晦つ㉡㍢㌰㔲㌱㡤〸㠵捣㙡㈰慢㐲攲つ㤴㙡昷㌹㈱〹㠵㌶㐷㘹㠲㜸慣㠰愱㄰㝦㐷㤵ㄳ〱敤戲㈵㍥㐰㤵㤷慥㉡㠳㝦〴昵㔳㑥㤵攲㥦戰攲改搲㌴攸晣㐳㙣昱㉣攴㡦捡㕡㐸㝢ㅥ㤵ㅦ搳〲扦㈶晦慥㑥㡤㑡昱〹㈴㙡㔷戴㔰㠷㠰㌱晢ㄲ昸慦㘰㐰㍦〲晡ㄳ昰㈹〰っ户戱ㄹ㙡攵㌴攲㑦㜲㕥㠴づ挹〱㍦攰㍦昹〱㡤㘱㈰㐱攳ㄷ㈸㔵摢ㅡ㡤㥢搳昵ㄶ㜴晤㉤〰攵㌴㝥て㤹愴搱攴ㄵ㐷㝥捡慥㉣㠲㑤㐹扡戶愲ㄳ敥㙢〹㕤㕢㐳摡㌳㕤搵㌰㤳㜴㙤㈳㥤戸ㄵ挱ㄴ〵搵㘵㡤慥㕦〰㘳㙥㑢㈰搳ㄷ〲〰〳〹ㄸ㐴〰㌳ㅡ㈴㕤摢愱㔶㑥ㄷ晥愲㈸㠰慥挱㐰㠲㉥收㌶㈸搷ㅡ㕤㐳攸㝡㈸㕤㌳て愱㥣㉥㈶ㅦ昴㐰ㄷ㔳ㄳ㈴㕤挳改㠴㌹ち㈵㜴㡤㠰戴㘷扡㤸换㠰ㅦ晣挱ㄸ㥤㘰㐳晥㌲愱㐱㜵㔹愳㙢㐷㘰捣㥤〸㘴戲㐳〰㘰㘷〲㜶㈱㠰昹て㤲慥㕤㔱慢愰㉢ㄳ㐴搷㘸㈰㐱搷㄰捤戵㐶搷㉦改㝡っ㕤㌳㙢愱㥣㉥愶㉡昴㐰ㄷㄳㄹ㈴㕤ㄱ㍡㘱㐶㐳〹㕤㌱㐸㝢愶㡢㤹て昸挱㔲㈸㥤㈸扡㤸晥㄰挰㐶〲ㄸ㌳㐹㈰㔳㈳〲〰㈹〲搲〴㌰㕢㐲搲㤵㐱慤㠲慥挰㜳摡敥㐰㠲㉥收㑤㈸搷ㅡ㕤㝢搰昵㥥㜴捤ㅣ㠷㜲扡敡㈱敢㠱慥〹㠰㐸扡挶搱挹㐴搴㑡攸慡㠷戴㘷扡㤸㈷㠱ㅦ㈴㔱搰㠹愲㡢挹ㄲ慡换摡攸㥡〸㡣㌹㠹㐰㈶㔲〴〰㈶ㄳ㌰㠵〰收㔶㐸扡昶㐲慤㠲慥㘴搰攸摡ㅢ㐸搰挵㉣ぢ攵㕡愳㙢ㅡ㕤敦㐳搷捣㠸㈸愷㡢㘹㄰㉥㕤昲敦㘰攱愸㉡㠶㕦㙤㔶㉣㤸㈴㈱改㥡㐱㈷捣㤶㈸愱㙢ㄶ愴㍤搳挵慣ち晣攰慦摡攸〴ㅢ昲㤷愹ㄵ慡换ㅡ㕤晢〲㘳敥㐷㈰搳㉥〲〰㜳〸㤸㑢〰㌳㌱㈴㕤昳㔰㉢愷ぢ㝦昱ㄶ㜰敥㕡〰㈴攸戲㌴搷ㅡ㕤晢搳昵慦攸㥡昹ㄳ攵㜴㌱㘹愲㠷搱挵㤴ち㐹搷㠱㜴挲摣㡡ㄲ扡づ㠶戴㘷扡㤸㠳㠱ㅦ晣㙤ㅣ㥤㈸扡㤸㠸ㄱ挰挶愱挰㤸つ〴㌲㐹㈳〰戰㤰〰㡢〰收㙤㐸扡㜲愸敤慡㈶ㄸㄳ㍢ㅢ㥢㙣攴㈱戶㌷㑣㘸㜶㤰愱㠸㈴晢㠶㝤㕢㥢㔶㉣挲㕦捣て㝤攰捥愱搱㜸㄰㡦㌶㕣㠰㐷愶㜶愸㌶昷愴挴㥤㜹㌸㙣戳挰㌶㔷〱㔰捥攳㜱㤰㐹ㅥ㡤㐵㠰晣愴㤹〷㌳㌶㈴扦㡢改㥣愹ㅢ㈵晣㉥㠱戴㘷㝥㤹攲㠱ㅦ晣㘱ㅥ㥤㈸㝥㤹攷愱㜶㐵ㅢ㡥㑤挰㤸捤〴㌲〷㈴〰搰㐲㐰㉢〱㑣ぢ㤱晣ㅥ㠶摡〰挵㙦改摦㍣〶っ挹㌶愰㐱㈵㤳㐴㤴晢㝥㤲㑡㌹挹㙤愷㝢㝥㘱㠱㘰㐲㐷㌹㤵捣攲攸攱〸㘶㡥㠷愴㙣ㄹ㥤㌰搹愳㠴戲攵㤰昶㑣ㄹ㤳㐲昰㠳㐷〰㜴愲㈸㘳㘶㠸敡戲㐶搹ㄱ挰㤸㐷ㄲ挸慣㤱〰挰㔱〴ㅣ㑤挰ㅡ〰㈴㘵挷愰㔶㜱〴〷㡥扣㔵㐰㠲㉥愶㤴㈸搷摡ㄱ㝣㉣㕤ㅦ㐷搷㑣晦㈸愷㡢㌹ㅦ㍤ㅣ挱捣〸㤱㜴㥤㐰㈷㑣つ㈹愱敢㈴㐸㝢愶㡢㈹㈴昸挱㕦つ搲㠹愲㡢㜹㈴慡换ㅡ㕤愷〰㘳㥥㑡㈰㜳㑣〲〰愷ㄱ㜰㍡〱㑣㍢㤱㜴㥤㠱㕡㌹㕤昸㜳搳㠰搱㜵ㄶ㤰愰㡢〹㈸捡戵㐶搷搹㜴晤ㅢ扡㘶戲㐸㌹㕤捣㄰改㠱㉥收㡦㐸扡㔶搳〹ㄳ㐹㑡攸㍡ㄷ搲㥥改㘲挲〹㝥昰㌷㠸㜴愲攸㘲搶㠹敡戲㐶搷敦㠰㌱捦㈷㤰ㄹ㈹〱㠰ぢ〸戸㤰〰㈶愹㐸扡㉥㐲慤㥣㉥晣慤㙣〰㕤㤷〰〹扡㤸慥愲㕣㙢㜴㕤㑡搷㤷搱㌵㔳㑢捡改㘲㍥㐹て㜴㌱摢㐴搲㜵㌹㥤㌰敤愴㠴慥㉢㈱敤㤹㉥愶愷攰〷㝦搱㐸㈷㡡慥户戰愵扡慣搱昵㍦挰㤸㔷ㄳ昸㜶㌰攰ㅡ〲慥㈵攰ㅤ〰㈴㕤搷愱㔶㐱㔷攰攸扡ㅥ㐸搰挵攴ㄶ搵戶㐶搷つ㜴㝤㈳㕤㌳ㄱ愵㥣㉥㘶㥦昴㐰ㄷ㜳㔳㈴㕤㝦愰ㄳ㈶愹㤴搰㜵ぢ愴㍤搳挵㘴ㄶ晣攰捦㈳改㐴搱挵㡣ㄶ搵㘵㡤慥㕢㠱㌱晦㐴㈰戳㕤〲〰户ㄱ㜰㍢〱㑣㠰㤱㜴摤㠱㕡㌹㕤昸㕢捤㠰搱昵㘷㈰㐱ㄷ㔳㘱㤴㙢㡤慥扢攸晡㙥扡敥㡤㕢挹㜲扡㤸慢攲搲搵攵㘴㡤㤹㉣㤲慥㜵㜴挲㤴㤶ㄲ扡敥㠵戴㘷扡㤸晡㠲晥攱㙦㉤改㐴搱挵晣ㄷ搵㘵㡤慥晢㠰㌱敦㈷㤰戹㌱〱㠰〷〸㜸㤰〰愶换㐸扡ㅥ㐲慤㥣㉥晣㤵㜵〰㕤㡦〰〹扡㤸㌸愳㕣㙢㜴㍤㑡搷㡦搱㌵㤳㕣捡改㘲㘶㑢て愳㡢㜹㉦㤲慥挷改㠴〹㌰㈵㜴㍤〹㘹捦㜴㌱㔱㐶搲昵ㄴ㥤㈸扡㠶㐱慡扡慣搱昵㌴㌰收㌳〴㌲㤳㈶〰昰㉣〱捦ㄱ挰攴ㅡ㐹搷昳愸㤵搳ㄵ㑤〴搱昵㔷㈰㐱ㄷ搳㙣㤴㙢㡤慥ㄷ改晡㈵扡㘶㑡㑣㌹㕤捣㠳改㠱㉥㘶挹㐸扡晥㐶㈷㑣㤷㈹愱敢㔵㐸㝢愶㉢〵㌳㐹搷㙢㜴愲攸㘲㙥㡤敡戲㐶搷敢挰㤸㙦㄰㤸〹〶扣㐹挰㕢〴㌰ㄵ㐷搲昵㌶㙡㘱㝦敥攵㝥㜹㑣攰愹敢㕤〰挱ㄶ㜳㜲㔴搳ㅡ㕢ㅢ攸昹㍤㝡㘶晥㑣㌹㕢㑣㥡改攱㔸㘴㑡㡤㘴敢敦㜴挲摣㥡ㄲ戶㍥㠰戴㘷戶㤸㠳㈳搹晡㈷㥤㈸戶㤸㠸愳扡慣戱昵㈱㌰收㐷〴㌲㐹㈷〰昰㌱〱㥦㄰挰扣ㅤ挹搶扦㔰㉢ㅦ㕣挹挰㔳搷㘷㐰㠲㉥㘶昰㈸搷ㅡ㕤晦愶敢捦改㥡搹㌶攵㜴㌱挵愶㠷挱挵〴ㅣ㐹搷㝦攸㘴㈱㙡㈵㜴㝤〵㘹捦㜴㌱㘳㐷搲昵㌵㥤㈸扡㤸戶愳扡慣搱昵㕦㘰捣㙦〸戴㠳〱ㅢ〹搸㐴㠰〳㠰愴敢㕢搴捡改挲搷ぢ〴㥣扡扥〷ㄲ㜴㌱摦㐷戵慤搱昵〳㕤㔷昵㠶㙢收收㤴搳挵㠴㥣ㅥ㐶ㄷ搳㜵㈴㕤㔸㘳慥ㄲ换㔰㉢愱ぢ㝦攲晢㈳攸㕡づ㌳㐹㔷つ㥤㈸扡㤸攴愳扡慣搱㘵〰㘳昶㈱㤰〹㐰〱㠰㕡〲昸昵㘸㠲㌹㐱㤲慥㄰㙡攵㜴㈵㔳㐱㜴昵〳ㄲ㜴㌱㍢㐸戹ㅥ㐱㠹㝢㍢搹ㅦ㕡㜳㌳ㄴ㠲㤹㍣攵㜴㌱㝤愷㠷搱挵攴ㅥ㐹㔷㤸㑥㤸攵㔳㐲搷ㄶ㤰昶㍣扡㤸つ㈴改摡㤲㑥ㄴ㕤㑣〹㔲㕤搶攸摡ちㄸ㜳〰㠱㑣ㄷち〰㙣㑤挰㌶〴㌰㠳㐸搲昵ぢ搴捡改挲㔷㍢〴㡣慥㠱㐰㠲㉥收ㄲ㈹搷㈳㡡㜴つ㠲搶摣づ㠵㘰摥㑦㌹㕤㤷㐳㈶改㌲戶〷攴㈷摤㝤㕦〱㔳㐹攳㘰㍡㘷慥㔰〹㡤㐳㈱敤㤹㐶收ㄴ㐹ㅡ㠷搱㠹愲昱㙡㐸搵慥㘸㌴づ〷挶摣㠱㐰㈶ㅤ〵〰㐶㄰㌰㤲〰收㈱㐹ㅡ㜷㐴慤㥣㐶㝣㘱㐵〰㡤㍢〳〹ㅡ㤹㤱愴㕣㡦㈸搲戸ぢ戴收慥㈸〴戳㠷捡㘹扣〳戲ㅥ㐶ㅤㄳ㡡㈴㕤愳改攴捦愸㤵搰㌵〶搲㥥改㘲〶㤲愴㙢㌷㍡㔱㜴㌱つ㐹㜵㔹愳㉢〲㡣ㄹ㈵㤰㈹㑡〱㠰ㄸ〱㜱〲㤸戵㈴改㑡愰㔶㐱㔷攰㔲㘳ち㐸搰㜵扦收㝡㐴㤱慥㌴戴㘶〶㠵㘰慥㔱㌹㕤㑣㌰敡攱㥣挶昴㈳㐹搷敥㜴挲㍣愴ㄲ扡昶㠴戴㘷扡㤸慦㈴改ㅡ㑢㈷㡡㉥㈶㉤〵戰㌱づㄸ㜳㍣㠱㑣㘸ち〰搴ㄳ㌰㠱〰收㌸㐹扡㈶愲㔶㑥㔷㌲㜰㠲㌱ㄹ㐸搰挵㙣㈷攵㝡㐴㤱慥㈹搰㥡㝢愱㄰㙦〳㔰㑥ㄷ搳㤱㝡ㄸ㕤㑣㔶㤲㜴敤㑤㈷捣㕡㉡愱㙢ㅦ㐸㝢愶㡢搹㑤㤲慥改㜴愲攸㘲㡡㤳敡戲㌶扡㘶〰㘳捥㈴㤰改㑦〱㠰㔹〴捣㈶㠰ㄹ㔱㤲慥㝤㔱㉢愷㉢ㅡ㜸〹㤸〳㈴攸㘲㙥㤴㜲㍤愲㐸搷㕣㘸捤㜹㈸〴戳㈸㘴㤷攷戳收㜵戹㠶㑦挲换ㅦ昰㔶㍣㝣㠷㐱㔵愸挰挷昰㜳㍢㔶㌴㈱昵㠱㥢㝣攰敢㙥昱搱戵慢挶㘳攸搶㌶㍣㍡敢㕤晥愵つ扥敤㌳㜰搵㜷慢戲㉦挴㤰㘶搴昰㈹㝦捤昵㥢㉡扦昴挱户㘷挷㡢㝦ㅤ㑦ㅢ㝥㡣晤搱挵慤㘶㌶收摢㕡摢㕢ぢㅤ㐳攷㈲戵㘷㈸扦㘰愴㔰㔵ㄵ㤹㔰㜳ㅤ㍣〶戶挹ㅤ敢摤挲慦㡦㕣挶㍦戸て㉤㙤㘹㍤扣㐵昶愶愶㥤摦戳㈲昹敡搳㠷捤㠴搸づ㍦㍢㠰扣㌰㌳〲㘸㙣ㅥ㠰戲㝦慦㌰ㅦ愹戳㙥ㅣ㠸㜲攴愴㠹㤳收㌴愴昳㜶㌲㘵㌹㈹㉢㕦挸㈷戲搱㐴搶㡡㈶戳改㙣摣㑡愶㘲ㄱ㈷㤷㌱づ昲愱挹㔸㉣㘲㐵敤㠴㘳攵㔳〹换㡥㕡㔶㈶㥦户戳㑥搴捡㈶㙣㍢㤹㌴づ昶愱㤹㜸㉣㥡㑥挶㤳㠵㘸㈲〲㕤㈴ㄷ㑢㔹㠵㔴㍡㥢㠹搹搹㑣㌶㔹㌰づ㈹㐲ㄳ㜶㌲㕡戰㤲㠹㜸㍡㥥戰昳ㄱ㉢㤶㑦㘷㜲㔶摣㠹㈷㈳㌹㍢ㄷて㌳〵〰攸㉡昳㔰㤴㘶〳㡢㠵㉣㉣ㄴ㘱收〰攰晦㉡㌳㐷㔱㥥㠵捤挲㐱ㄱ㘶㙥〰晥昷㡣愴戹㙦㔹㔳㡤㐹摡㡦㝤㜸㑦㈷㈲㈷昲挲ㄶ㑥敦㍥㝤挴挸戲㙦㉤愹㜸攸敦㝦敤㠳㘱昰㤹㝦捤敦㄰摡ㅦ㘷㔴㍡㜲㘸㡣㥤挰㕡㌶㜷慡〹㐵㈸摣ぢㅤ㘷㠷㡣㘶㤴㕢㑣㥡搸㠰慦㈳㔰㕦㔰挰搱㙥戴㐰扥㌹攴愵㕦㐴㙡戴㐲摣て㘲㤹敦㠰㙦㌸㙤㌷づ㠳㘴㌳㐸戴攴愷㜰㙦捦扢戹㠱捤戶〱㘱づ攷搶㌰ㄴ挲㠰㔲づ戶㑥挸戹㈱㝦㙢㈱攵〱㉡㑥挳㕥昲戰㠰〲摦㈳〷㐸㤷㘳㕤㥣〲ㄸ挷㝢改㜸㌵㔵攳㉢㘰㡣昱ㅡ昲敡挶ㄱ愸扢攳搵㑥㐷㜳昱愸ㄵ㑦㐵㥣㙣挲㠹ㄷ慣㡣㤳挹㘷ㄳ挹㕣捥捡收㤲㔹挷㌸搲㠷挶㜲昱㡣㙤ㄷち挹㐸ㄴ㠰㘸㉣㘳㘷搲戹㠲㥤㉡㈴㜳愹㜸㉡㙢ㄹ㐷昹搰ㄴづ㠳㔸搶㡥挶㈳㤱㔸挲㑡㈵㜲愹愴㤳㡣愷搳㑥㈱㥦㑦㘶戲㘹攳㘸ㅦ㕡㐸搸改㐲搲㑥搹㌱愷㤰挰㔷敤㘶愲㜶㌴㘵㈷㜲㔹㈷㤳捡㐵愳搹㜰㕦戵ㄳ挷挰挶㕣挹㘲ㄵ㡢㘳㔱㠴晢㈹攵㜱ㄴㅤ捦攲〴ㄶ㈷㔲搹㕦㈹愵㤱㌴昷㉤㐵ㄸ㑡㡥㔹戱っ戴㜱㍣挹㜱㜱㍡㡤捦㐰ㄱち㙦敥㔹ㅢ㘷愲ㅡ㌴㉥捥㠲㍣㘰㕣㥣つ㜱改戸昸つ㈴攵攳㘲ぢ搵户つ〸慥戹ㅡ〸昹㡤愸昲扢㔱挵㔶散ㄷ攵攷㐱敥㡦㡢慤㈱㤵攳㘲〹㝡慢挶㠵挹㜳㈰㑦㜷㘲㌱愴㤵㐳㘰ㅢ搵捥㠵挰㘱〸晣挲慢ㅢㄷ愱敥づ㠱㠴㥤戲愲㔶摡挶改㈲㤷㐸挷㜸ㅡ㑡愴㌲戱㘴㈴㤳㑢收散㜸捡戸搸㠷㕡〹㈷㙢㈵搳搱㘴捣捥㈷慣㕣㍥㤷换㈵散㡣ㄳ㜷ㄲ㤹㐲㉣㤷捣ㄸ㤷昸搰㕣慥攰攴ぢ㘹㈷㥥㐸㈵ㄳ愹㙣搶戲戲搹㘸㌶改㔸㜶㍣㙤㘷愳ㄹ攳㔲ㅦ㥡㐸㔹搹㜴㍣㔶㐸挴昲戱㐴搲戲慤㕣㈱㥥捦ㄵ戰㘹愵搱㕡㍣扣慤摡㠹换㘰㘳慥㘱㜱㌹㡢㉢㔰㠴〷㉡㘵搰㈹㙢㤰㔲㑡㈳㘹㑥㈳㘹㉥〶㐳㈹㠷挰〲㝤〸摣㐰晤㡤㈸㐲攱㈱捡㥡愷〶㤳攷〱㤳㐷扤挹〳㍤㍣㔴㈹㌷㌰㔲户㔲ㅥ攱搶㙥㈸挴㜰㈸㘵〴㙦㠷摣㡦攰〸㐸㘵〴昷〹㡣攰摥㠱ㄱㅣ愹摡戹ぢ慥㄰挱ㅤ扤扡㜱㌷敡㙥〴㌳〵㉢ㄶ〱搱昹㐴㈱㤳㠸㈵ㄲ㌹㍢㡤㑢㑦㉥ㄳ㡤㐶搳㍣㥥㡤戵㐵㘸㉡㘳㕢㑥㉥〵㡥ㄱ㤶㌴㡥昳慣㥤㑥㈶昲昱㕣㉣ㅢ㘱㔸搶昹搰㐸㍡ㄶ换ㄵ㜲㑥㍣㡢〱㤱㐸㌱㠶㠵戸㡤㡢㤰㕤挸攲摡㤳㌵敥昱愱戹㕣㈴㥤㠹㘶愳戱㔸㉡㥥㐸㘰㐸愴戲戱㌴㡥攱㜸挴捡㐷敤㐲㉡扣㤳摡㠹㝢㘱㘳慥㘷㜱ㅦ㡢晢㔱㠴㜷㔶捡愰〸敥愲㤴搲㐸㥡晢㤶㘲㌴㤴㌲㠲㈹㍤㠲㑦搰昳㤳㈸㐲攱㕦㉡敢愰〸㡥㔱捡つ㡣摢昳戴㑡㜳㉢挵〸㐶愰㤴ㄱ㝣ㄱ㜲㍦㠲㌱㐸㘵〴㜷つ㡣攰捥㠱ㄱ㘴㤶〸㥣攰晢㠱㔰㈲㠲〹慦㙥扣㡡扡ㅢ挱㐲㈱㤶㐸㈵攲戱扣ㄳ㡤㈵㐰㜹挶挶㤴㈱㤷㐸愶ㅣ㈷ㄶ捤㌸㔹攳㌵ㅦ㥡㠹攳昰㡢愴愲昹㐴㈴㤲㜰㤲搱㡣㤵㐸攷㘰㥤戳愲昱㕣㍣㥤㌲㕥昷愱㑥㡣挷㑦ㄶ㘷昶㑣㍡攱㘰㠶ㄱ㐹㈶戲昹愴ㄵ㠹挵㌳㘹戸㌰摥昰愱戹㘴っ㠳㈰ㄵ戱慣㘴㕣㑥㐶攲㡥㤳㡡㐴㥣㤸挳㔹㑢㉥ㄱ㘶〶ぢ搰㔵收㥢㈸捤户㔸扣捤攲ㅤㄴ攱㤴㔲〶㐵㌰慤㤴愵㐶搲㤱搸ㅤ㑡ㄹ挱慤昵〸㝥㐴捦ㅦ愳〸㠵昷㔰搶㐱ㄱ摣㔳㈹㌷戰㘷㥦搳㙡ㅣ户挶愲㄰攳愰㤴ㄱ晣ㄲ㜲㍦㠲昵㤰捡〸㠶〲㈳㔸ㅢㄸ挱〹慡㥤㙦攰ちㄱ㥣攸搵㡤㡤愸扢ㄱ捣㈷昲㌱㉢ㄹ㑢挶昲㐹㑥改㈲㌸㕡搲㔶づ昳戳㤴ㄳ换挴ㄳ㌱㘳㤳て挵攴づ㠷㔰㍥㥥挱散㉣㤱㠸㐶㜲昱㜸㌴㥢捡愴戳戱㘸㉣㠵戳戱昱慤て㑤摡㤱㔴〱〱㑦挷㜰㔱㑥㍢㘹㉢ㅦ换挶戲愹㐸㌴㠲戱㤲㑡㐷㡣敦㝣㘸ㅡ㌱捥㕢搱㉣㐲㥥㑦攴㤲㠹㡣ㅤ㡦㐶散〸扥㈰㉦㤶㡢㘶ㄲ昹昰㈴戵ㄳ摦挳挶晣㠱㐵ㄵ敥㔷㑣㠱㈲㍣㔹㈹㠳㈲㌸㐵㈹〹㌵㑢捤挵摥㔰捡〸㝥戵㔱扢㤰昶㈵戲ㅦ㡡㔰㜸㥡戲づ㡡攰㍥㑡戹㠱㜱摢㠲㔶㔳戸㌵㤹ㄱ㥣〱愵㡣攰〰挸晤〸捥㠲㔴㐶昰㐳㌴攸㕦〷㌹㍦㤲搷挱て㈰慤扣づ㌲㤷㠶〸㜳㕢戸㐲〴昷昵敡挶㐰搴摤〸㘶㈳愹㜴〶㐷㤷ㄵ㡦㈴ㄲ改㤴㘳㘵愳㤱㠴㠵ㄳ㕦㍣㥡挹㍢愹戴㌱挸㠷㐶攲ㄱ㕣㌱㌳㈹㕥攲㌰挵户㌳戹㑣〲搷㐲㡢㤳㜳㈷㙤㘷㡣敤㝣㘸㍥㙥搹㑥捣㉥㈰戲㠸㑦慥㤰戵ㅤ㠴㍥〷㠳㘸㉥ㄶ㠹㘵㡤敤㝤㘸㈶㡥㈳㌵㡦㡢㙥㍥㕤㐸㔸㜸敦〰㐶ㄳ扣愵㔰㐹摡㤸晦㠷昷㔳㍢㌱ㄸ㌶收㄰ㄶ㐳㔹っ㐳ㄱ㥥愳㤴挷㌱戲㘵㔳㈱㈶〰挹摤㤷㐶挴㥢搲〷捤挵〲㈸㘵〴㕦搲㈳㌸㡡愰搱㈸㐲攱晤㤵昵㤹㜴捤㜹㡦挹㔹㡥挹㠹㑤昸㔷㑡戹㠱昴挶㘸㌵㠳㕢搳㔱㠸〳愱㤴ㄱ㑣戲㈱㐸㔰挷慡㌷㑡ㄹ挱挷昵〸晡㌳㤹挷〲㈳挸昴ㅥ戴㔷㘵㘶攱ちㄱ㍣搴慢ㅢ扢愳敥㐶㌰挷㕢㥥㘸㉡㕦戰昲㑥㈲㤶捤㔸搹㔴㉣挶晢㉦㍢㤵挵愱㤸㌶昶昰愱㠹㌴づ扤㙣㌴㙤挷搲改㐴戴㤰戱㜰摢㤶挹㈴㜳㌸㔵愶㜲㠹㔸挱搸搳㠷攲昶つㄳ㘳ㅣ挸㜱㕣摢㘲㠵㝣㈶㥢挵昹㌷㡦〰㜱㔲ㅢ㐹ㄸ㘳㝤㘸㉥ㄷ㑦㌹っ㕥〶搷攲㔸㌲㥦㐵攳搹㐲㈱㥡捥攱㔴㕣挸搸攱〶戵ㄳ攳㘰㘳㌲㍤摢慣㘷㌱〱㐵㜸愱㔲〶ㅤ㠳㤶㔲㑡扣戴㤴㍥㘸㈹㙣㈸㘵〴敦搰㈳㌸㥤㥥㘷愰〸㠵ㅤ㘵ㅤ㜴っㄶ㤴㜲〳改㥤㐳慢戹㜲㡢戱㕡っ愵㡣攰㝣㌶㐴〹㝦㤷㐰㉡㈳㜸扤ㄶ㐱㘳㝦㐰扡扥㐷戹㉥㌰慣㑢㔵攳〷挰ㄸ㘱㙤昲敡挶㠱愸扢㘱㡤愶搳挹㝣㉥㤵挱ㅤ㐴㈱ㄱ挱昹慦㄰挱戵㌱㤶㑥㘶慤っ慥㘳㜱攳㈰ㅦ㕡挰㐱㙣㘵昳戸㘴㔹㑥愲㘰攵㌰㉤㑤攴ㅤ㐴ㄸ㔱㜰㘲㠹戴㜱戰て㡤㍢㠵㑣ㄴ昳ㅢㅣ㥢戹㐴㈱㠵㤹㙣㈱㥤㡡挶昲㔱摣攰挴愲搱㤸㜱㠸て挵㤹㌶㠶搳㉤㙥㤱搲戸敡收㌳戹戴ㄳ挹㐷愳㌸㈸ぢ㌸㘷愷㜳攱㘶戵ㄳ㠷挲挶㙣㘰戱㤰㠵㠵㈲摣愲㤴㌹㡡昲㉣㙣ㄶづ㤵㑣㠵㤲愳㥡㔰搷挸昷㈱摡愰㤴㘱晤㥤ㅥ搶愵㐴㌶愱〸㠵㤹敥㐴㙢愳ㄹ搵愰㝢ㄴ扥愱愵昴㘶愴ㄵ㤲㠰扢㤶挳㈰㉥扦㐷改㔰㝤摢㠰㈶攴昷搲㥢敤㠰挹慦愹ㄷ换愰㤴攳愲ㄳ㈲㝦㕣㉣㠷㔴㡥㡢搳戴㜱㘱晡攷收㔳〲㠷挰ち搵捥ち戸挲㄰㌸挲慢ㅢ㐷愰敥づ〱㈷㔲挸昰㕥㈴㘹挷敤㠴ㄵ捦㘰愲㘳挵㥣戸ㄵ捤搸㠹㐲㈲ㅦ㌱㡥昴愱㤹㘸㈶㠶㠹㉡㙥㌳昱搲㤶㐸ㅡㄷ㕡换挶㈵ㄴ户愴㤸㥢㕡改扣㜱㤴て㡤㐴昲㠹㑣㈶挱改ㄴ㡥搹㐴捣㜲㤲愹㉣㈶挳戸っ攳搴㙢㐵㡣愳㝤㘸〱㑢㈸愹㝣ち㤷〱捣戵攲㐹ぢ㔳散〲敥㘸戲愹㥣㤳戴ち㤱㜸昸㐸戵ㄳ挷挰挶㕣挹㘲ㄵ㡢㘳㔱㠴㡦㔲捡愰㜳㌳㔳扢攴㄰㈰搴㉣㌵ㄷ慢愰㤴㐳㘰㤹㍥〴㑥㈷昲っㄴ愱昰戱捡㍡攸摣㝣㥣㔲㙥㘰〴㔷搳捡攲搶㐲ㄴ攲〴㈸㘵〴捦㠳摣㡦攰㐹㤰捡〸㉥搱㈳攸㥦㥢ㄷ〷㐶㤰㠹㕢㜲ㄷ㉥㠴㉢㐴昰ㄴ慦㙥㕣㠴扡㜷㜵㡤愵㌰㤷戱愲戸收攱㐶㉦收攰㈰㑥㐷ㄲ挹戴㤳㑢㈷㈳㤸昵ㄸㄷ晢㔰㝣挳㜲㌶ㄳ㈹愴㔲挹〲㑦愵戹㑣㍡ㅤ㠹攵㔲昹〸㈶㍦㑥㌲㤹㌷㉥昱愱戹㑣㉣㥡㡤愷愳戸戰㐶ㄲ戱㘸㍣㡢攳摤㉥攴搳搱㔸㍡㠲㔹㔳捥戸搴㠷㐶戱㘴㤱㑡㘱愲㥤捣愵昱㌲㥦㉣㤶㈵ち㤱㙣〱愷㘶㜸㡦挵ぢ攱㔳搵㑥㕣〶ㅢ㜳つ㡢换㔹㕣㠱㈲㝣㥡㔲〶㥤㥢㑦㔷㑡㘹改ㅢ㐹ㅦ攲㉣㈸㘵〴ㄷ攸ㄱ扣㠱㥥㙦㐴ㄱち㌳慢㑣㤲ㄷ㜴㙥晥㡤㔲㙥㘰摣㙥愵ㄵ扦㘹㐹扥㐳㐱慣㠶㔲㐶昰㜶挸晤〸㥥ぢ愹㡣攰㍥㠱ㄱ摣㍢㌰㠲捣㈵㤳㥤戸ぢ慥㄰挱摦㜹㜵攳㙥搴扤㘳㌰㥤挳㌷㈳㘳㑡㤲㡢攱㜶㈳㥦捡愵㐰㘳㈶㔹挸㘱㐱㌲㘶愵㉣㘳慤て〵捤戸㘸㘶戰㔶㘰㘳㠲㡢㌹㡤㠳慦捤㜶㌰㤳㜲㔲搹㐸摣㑡ㅢ敢㝣㘸摡挶㔷㙢㕢㠵㕣搴㡥㘴ㄳ㌸㥤㘶㘳㤹㈸搶㑡㥤㜸㍡㠳昵〸㉣ㄵ摤攳㐳ㄳ㤶㘵摢㔶㍥ㄹ挵㜱㤸㐸㐵㌱㜲慣っ㤶㉤ㅣ㉢㠱戹㌱㝡㄰㍥㕦敤挴扤戰㌱搷戳戸㡦挵晤㈸挲ㄷ㈸㘵㔰〴㉦㔴㑡㘹㐹扣㙢㐹ㅦ攲ㄲ㈸㘵〴㔳㝡〴㥦㈰攸㐹ㄴ愱㌰ㄳ摤扡㡣攰㘵㑡戹㠱㜱㝢㥥㔶慤摣攲摦㔵㡡换愱㤴ㄱ㝣㤱つ㔱挲摦㉢㈱㤵ㄱ摣㌵㌰㠲㍢〷㐶昰㉡搵捥㉢㜰㠵〸晥㡦㔷㌷㕥㐵摤㡤愰㤵挰搲㜱㌶㙥㈷ぢ㐹㤰ㅢ挹㔸㈹㥣ㄶ㜱㐸攵㌰攷捤收㜰㍦昸㥡て戵ぢ㔸ㅢ㠸㈷㌰ㄵ挵㠵搴㡡搸㌸㥢㜲〹愰㤰挲ㄲつ㡥捤扣昱扡て㑤㈰㕥㔶㉣㥢挴㈱ㄷ㑦挴㜱㝢㠹㌹㙥㌴ㄷ㈹㘰挹㈷ㄲ㑢摡㡥昱㠶て㉤㘴攲㤸〸摢㔸愴㠸㈲㠲㔶㈱攳㐴㜳改㝣㌶㥦挲攵扤㠰㌳㐲昸㙡戵ㄳ㙦挲挶㝣㡢挵摢㉣摥㐱ㄱ扥㐶㈹㠳㈲挸㥣㍣ㄹ〳ㅦ㙦晡㍥挴昵㔰捡〸㙥慤㐷昰㈳㝡晥ㄸ㐵㈸㝣㠳戲づ㍡〶㙦㔴捡つ㡣摢攷戴㕡挶慤㑥挶敡て㔰捡〸㝥〹戹ㅦ挱㕢㈰㤵ㄱっ〵㐶戰㌶㌰㠲㝦㔴敤㝣〳㔷㠸攰慤㕥摤搸㠸扡ㅢ㐱摢㐹ㄶ㘲昱㘸ㅥㄷ㉡摣㑤愴昳戸㔷戱㤲ㄱ〷㌳摤㉣搶摦散扣戱挹㠷愶㈳ㄹ摣㈶㘲搶ㄳ攵㈵づ昳搰㐸㌴ㄵ挹摢㌹㥣晤㌰㌷㡤挵㡣㙦㝤㘸っ挷ㄹ捥㡤戸㙢㑣㈷戰敡㤶挹摡昹ㄸ㑥搶㔹㉢㙢挵㤲㤸㑥ㄹ摦昹㔰㉣摤㐱㤴戴戳㜶ち搰㝣㈱㤳㡤㈵㌱ㅦ戲㘳㜱ㅣ敦昱㔸㍡捣㙣㐰ㄹ㠷敦㘱㘳晥挰〲㝦愳㠷扢㑣ㄴ攱摢㤴㌲㈸㠲㑣ㄳ㤴㤶㠴㥡搲㕣㕡搲㠷昸㌳㤴㌲㠲㕦㝤愳摦㘵ㄲ搹て㐵㈸㝣㤷戲づ㡡攰摤㑡戹㠱㜱摢㠲㔶㐷㜳敢㈸㐶㜰ㅤ㤴㌲㠲〳㈰昷㈳㜸㉦愴㌲㠲ㅦ愲挱㠰扢㑣㐸㉢敦㌲搷慢㜶戶㠵㉢㐴昰㍥慦㙥っ㐴摤㍢㡢㍡昹㑣㈱㠷㌳㘳ㄲ㈷挶㜴㈴㤲戵戱搲ㅡ戵戳㌸慤收散㠲ㅤ㌱〶昹搰㈸㉥㝡ㄱ㑣㘸攳㤱㌸㘶戰㌹慣㥦㕡搹㜸㍣㠶㤵昵㜴捣挶㠱㙢㙣攷㐳㜱㜳㤱㑢愷㜳搱㐸㌲㥦㑥㘴㜱ㅢㅢ㜵㌲㤱㉣㤷ㄹ㜲㤸晦收昲挶昶㍥ㄴ敢㜳戸㤴攲㥥㌵㥢挷㍡慦㥤捣攱㕥㈵て㉣搶㈲㉣㜴㈴ㄲ扥㕦敤挴㘰搸㤸㐳㔸っ㘵㌱っ㐵昸〱愵㍣づ愱㉡扦换㝣㔰㈹愵㤱㌴愷㤱㌴ㄷ㡦㐰㈹㈳昸㤲ㅥ挱㔱搴㡦㐶ㄱち㌳㐳㔱挶㍦㘸㈶昳㤸㔲㙥㘰摣㘲戴㍡㠱㕢挷㌳㠲㡦㐳㈹㈳㤸㠴摣㡦攰㤳㤰捡〸㍥慥㐷搰㥦挹㍣ㄶㄸ挱愷㘰㈴㍢㤱㠵㉢㐴昰㘹慦㙥散㡥扡ㅢ挱愴㥤㜴戲㑥㉥㥡㑢㈶㜱㡦㠱㈷ㄶ㌸㝢攵敤㐴ち愷㔶ㅣ㘴改㠴戱㠷て㡤ㄶ㥣㐸㌲捤㠷㈶〵㉢㔱挰㔲㐰〶㌷ㄷ愹〸ㄶ搰戳㔸昷㐹㘷㡣㍤㝤㘸ㄶ㉢〷㌶愶㤶ㄱ㥣㜳ㄳ㌰戱㉣慣㍢搸㈹㈷㥦捦愷㜱㙣愵㡣戱㍥搴挶㑤㘸㌶㤵挷愲㤲㠳㈳ㄹ㑢戹㠸㘸㌶㙢㕢㌸㉦愴㜱ㅣ挷挳捣㤹㤴㍢㌱づ㌶收㜸ㄶ昵㉣㈶愰〸㍦慢㤴㐱挷攰㜳㑡ㄹ㘰㈹晥ち愵㡣攰ㅤ㝡〴愷搳昳っㄴ愱㌰㤳㈶㘵扢㐱挷攰㑢㑡戹㠱㜱㥢㐳慢搳戹㜵ㅡ㈳昸㌷㈸㘵〴攷㐳敥㐷昰㔵㐸㘵〴慦て㡣攰㜵㠱ㄱ㝣㑤戵㜳〰㕣㈱㠲慦㝢㜵攳㐰搴扤㘳㄰㠴㘲㐹挰㐹㈴㜰㌷ㄱ挱つ㐵挲㡥㘵慣愴㤵㑡挷㜱搹㡡搸挶㐱㍥㌴㠹㠷㄰㜸㈶ㄶ㑦ㄴ昰搰换挶㡣〳㌷っ改㌴㤶〳搲づ㕥㔰㤱㠹ㅡ〷晢搰っㄶ〴戲改㈴㉥愵昴㡡攵㜰㍢㥡挱〳摥㠸ㄵ挹㘰搱扣㤰㌱づ昱愱㌸愸戱㠸㠷ぢ㈹㉥㠴〹ㅣ慡㔸㝥㐸㘰㤵㄰㙢戸昱㐲㍡㥥㑣㠴㤹挶㈹㤹㍣ㄴ㌶㘶〳㡢㠵㉣㉣ㄴ攱㌷㤵㌲㈸㠲㙦㈹㘵㠰愵㜸ㄷ㑡ㄹ挱摦改ㄱ㕣㑡捦㑤㈸㐲攱つ捡㍡㈸㠲敦㈹攵〶挶慤㡤㔶慢戹挵㙦㡦ㄳ㝦㠷㔲㐶戰ㄳ㜲㍦㠲ㅦ㐰㉡㈳㜸㥡ㅥ挱攲晤㘰㘰〴晦愹摡㔹〱㔷㠸攰㠷㕥摤㌸〲㜵㌷㠲㜸㠶㠸㜳㘰㈴〲ㅥ㥤㐴㍥㠳搹㍣慥㝥㤹㠸㘳㔹㌱㍣挲捣㐷㡤㈳㝤㈸ㄶ挵戱摣收㘰㙤㈷㠱〳㈵㥡捤收㜱㜷捦㈷㤱ㄸ〲㔸昵㠹ㅢ㐷昹㔰ㅣ慢㔱㉣㈹㘴㌲㈹㈷㤹㐸攳改ㄶ愶慡㘹慣捡㘱ㄶ㕢挰㜲㜹挱㌸摡㠷收昰散㍤㠵㝢〹挷挱っ㌷ㄶ㐹㘶昳㔸㈳挴ㄴちㄳ愱慣㡤㤱ㄴ晥㐸敤挴㌱戰㌱㔷戲㔸挵攲㔸ㄴ攱㡦㤵㌲攸㉣晡㠹㔲㑡㈳㘹㑥㈳㘹㉥㍥㠳㔲㐶㜰㤹ㅥ挱搳愹㍦〳㐵㈸晣㙦㘵ㅤ㜴ㄶ晤㕣㈹㌷㌰㙥慢㘹㜵㈱户昸昵㜷攲㍦㔰捡〸㥥〷戹ㅦ挱慦㈰㤵ㄱ㕣愲㐷搰㍦㡢㉥づ㡣攰搷慡㥤ぢ攱ちㄱ晣慦㔷㌷㉥㐲摤㍢㡢挶㔳〵慣㔸㈳㑦㈲㠵扢㠹㜸摥挲㙣〲ㄳ㤸〲敥昲㜰㤳㥥㑦ㄸㄷ晢搰ㅣ搶搵敤㑣摣㡡攱ㅣ㥡㐸攱㘸攱㈱攲攰搲㤹㜶㤰攱㄰戳㡤㑢㝣愸捤㑢ㅢ搶攰㌳㐸㜶㐸挴戱㄰㘰攱㈲㠸晢㠵㈴㠲㥡㜴㈲㜸敡攸㐳愳ㄶ㙥昲ㄳ㤹㈴搶〵㜰㈳㔳㐸㘵㔲㜱㉣昸攲攴㡣㌸ㄶ戰㤰ㅥ晥㐶敤挴㘵戰㌱搷戰戸㥣挵ㄵ㈸挲ㅢ㤵㌲攸ㄸ摣愴㤴㠴㙡㤶㜴㈴扥㠷㔲㐶㜰㠱ㅥ挱ㅢ㠸扣ㄱ㐵㈸晣㠳戲づ㍡〶㜹㔶㤰㈷㠶つ㡣摢慤戴扡㥣㕢㙢ㄸ挱㙡㘸㘴〴㙦㘷㐳㤴昰户㌷愴㌲㠲晢攸ㄱ昴㡦挱扤〳㈳㔸愳摡戹ぢ慥㄰㐱㈶戴攲愷捡戸ㅢ㜵㌷㠲㜸慥ぢ挶ち㜹ㅢ㔷ㅤㅣ㔸〵ぢ㈹㈶㔸㥦挳㘳つ〷㤷戶㝣捡㔸敢㐳㜳㤸㘶愴昱㐰挲捥ㄴ㤸㘵㤰挰㥣㌲㠶㤹㘳〴㌷㝡ㄹ㐶挷㔸攷㐳昱㘰戹㠰愵昵㌴㥥㕥挶ㄳ㑥ちㄷ捡㠸㘳ㄷ㌰㠵捤ㄵ㘲戶㔳戰㡤㝢㝣㈸㔲㙢ち㜸敡㔹㠸㍡㜱㕣㌸搳㔸つ㑡攵戱摣㡡㡢愶㠳昳㙦摡ち㌳〱㤷㥤㌶敦㠵㡤戹㥥挵㝤㉣敥㐷ㄱ㘶〶慥㔴〶ㅤ㠳捣捣㤵㑡㐲㕤㈳㘹㑥㐷愲ㅦ㌴㌲㠲㈹㍤㠲㑦㄰昹㈴㡡㔰戸扦戲づ㍡〶㌷㔳㑡ㄹ挱攷㘹挵慦っ㌴慦㘱慣挲㔰捡〸扥〸戹ㅦ挱㉤㈰㤵ㄱ摣㔵㡦愰㝦っ敥ㅣㄸ㐱收摤攲〷㑦ㅤ攱ちㄱ㘴㡥㉤敢挶慢愸扢ㄱ戴ち㠹㜴㌶㕦戰㌱㤳㠹㈵戰㤲㠹㌹〷ㅥ挱愷昱㍣㤱㡦愱㜰㘰扤收㐳㜱㝢㠰〵㔸㈷㥦捣㐶㔳㔸㠳㐵ㅡ㐰〱〷愵㡤㥢㜹摣㔹攴㌰ㄷ㝤摤㠷㍡〵摣攴㌹㈹摣昶攳㔹㜴㌶㡦㐸搸㘹㍣て㐶扥㐸〲昷ぢ㤸昴扣攱㐳昳ㄶ㥥㌰㕢㠵ㄸ㑥戲㜸㕥㥤㐷昴㜰㉡捦攱㐴㄰挱㍡㔱捥捡㠷〷愸㥤㜸ㄳ㌶收㕢㉣摥㘶昱づ㡡㌰㤳㠲戹㐷㠱挹㑡摢㈸㘵搱㐸晡愰愵ㄸ〸愵㡣攰搶㝡〴㍦愲攷㡦㔱㠴挲㠳㤴㜵搰㌱戸㥤㔲捡〸㝥㑥㉢㝥攷愱㝣摤㥣ㄸっ愵㡣攰㤷㙣〸㘲昹㍢ㄴ㔲ㄹ挱㤰ㄶ㐱攳㙢㐰扡㕥㉦慦つっ敢㌰搵昸㌷㌰㐶㔸㠷㝢㜵㘳㈳敡㙥㔸昱㤰ㅥ㘹㘴〹ㅣ〸㑣扤挹㈶戲㔸㍤㑢㈳挳〲㘹㌸㑥㍥㡥㡢攳㈶ㅦ㥡㡦ㄵ愲昱㝣㍥㤶㑣搹戸㉤㑣㘵㜲㜸攴换㑢㉢づ㉢㈴〰㘱㈶昴慤て挵㝣戵㠰㥢㡦㐲ㅥㄷ㐲㈴敡㈰〷つ㘰㡣ㄹ㉣㥤挶攲㤸愶ㅡ摦昹搰㍣慥㡡昱〴㔶〴昰㈸㍢㘱㈷㜰㑣攲㑥〳ぢ㌴㑥㌲ㄳ㜳㌲㠹㜸㤸㌹捡昸挱㕤ㅥ㙣捣ㅦ㔸㔴攱敦㜷㑤扥晣㌶㍣㐲㈹慢㈹敡挵愲㌷㡢ㅡ㉡㐷㉡愵㌴㈲摥昵㐱㜳挱っ㘵ㄹ搶慦晥慢摦㈴ㄲ搴て㐵㈸捣㈴㘵晣㔴ㄹ晤㔱つ㕡㉦摦っ昲㠰搵昱㍡㠸㑢㤷搱挳㤰㤴慦㤷㌳晢㤹摥㑤㌹㉥戶〰㐲扥ぢ搰扣㡤愳㘰㌴㌴㜲㕣っ㠰摣ㅦㄷ㘳㈰㤵攳攲㐳昴搸扦换昴㡦散て㈰慤扣换摣㑤戵戳㉤㕣㘱〸㐴扣扡㌱㄰㜵敦摣㡣ㄹ㘵ㄶ㡦敥ぢ㌱ㅣ慥㤸㕢㜲攲㥡㡢攱晥〰㡢戰㌸㔷挶㡣㐱㍥ㄴ㔷搳㑣〴て㔳㤰㌵ㄸ㑤攰ㄵ㔲㑣昲㐰㑡㔷㍥捡ㅣ㐲慣㠹ㅢ摢昹搰ㅣ㌲㝥ㅣ〴ㄲ戹〹㜶㈲㙡攵㜲㌱㥣㘹㤳㌸㔱㈳㡢㉣㡢㔴ㄲ㘳晢㈲ㄴ㜷㉤挸摦攲㝤ちㄲ㔲㤰㤲㠲㘵㐲扣㍦ㅤ敢㠲㤶㕣ㅡち㌳敦ㅡ㍦㜸づ〹ㅢ㜳〸㡢愱㉣㠶愱〸挷㤴㌲攸敡捡㠴散慥㉣〵戳慥攵㄰㜸㐹ㅦ〲愳攸㜹㌴㡡㔰㌸慤慣㠳㡥㙣㈶㘴㑢搷㌲㠲㌱㕡昱扢㉣㑤㝥㌳愶搸ㅤㅡㄹ挱㈴攴㝥〴昷㠴㔴㐶昰㜱㍤㠲㠷搳ぢ戳戲ㅥぢ㡣攰㔸愸㠹㌰戳㜰㠵〸㡥昳敡挶敥愸扢ㄱ挴戴ㄳ戳ㄷ㥣㘳㤳㔸㘸㠹ㄶち搹㥣㘵攷㉤挷㠹㘲㉤〰㐹㍤㌱㘳てㅦ㡡㝢昹㍣㤶昲㤰㌸ㄷ戳ㄳ挸㌵挸㘰㙤ㄴ㌳㔹挴ㄵ㙢〲改㐴摣搸搳㠷㘶㤱㘶㘵攳㈱ㄶ㑥慦㜸㜰ㅤ㡤攳㥥ㄱ㡦㈵搳㌸㌷㘳搱づ㔷㘴㘳慣て挵ㄹ㈱㔷㐸换攳戶㠰㡣㈲㠷ぢ㐸㤹㜸扣㠰㕢搸㜴っ㐹㈲攱昱㙡㈷挶挱挶ㅣ捦愲㥥挵〴ㄴ攱㝡愵っ扡扡㑥㔰捡〰㑢㌱ㄹ㑡ㄹ挱㍢昴〸㑥愷攷ㄹ㈸㐲攱㈹捡㍡攸敡捡ㅣ㜱晣㜸挷攰ㅣ㕡㍤挸敡〳㈸㠴捣晤㘶㙤㍥攴㝥〴㤹晢㉤㈳㜸扤ㅥ㐱晦ㄸ扣㉥㌰㠲搳㔵㍢〷挰ㄵ㈲㌸挳慢ㅢ〷愲敥㐶㄰㑢攵㠹㘸㍥挳扢㤲ㄸ㙥ㅦ昱㠸㈲㥥挴㠴㈹㠵挷搱戱㠸㡤昹搱㐱㍥ㄴ㑦ㅦ戹㜴㠳㌹ㄴ戲㠰㔲㑣晤挱捤愱㠳㘵㠰㌴㤶㔳搳㐸慤㍣搸㠷收昳㜶㍣㠶改㔱㡡㑦挲㘲〵㍣搸戶㄰㘵っㄲ摣搳攰㈹㘷挴㌸挴㠷㈲ㄵ㈴㠷㔵㔶㡣ち㘴㠳搹㜸㤴㤲攷㥣ㄸ㑦戲ㅤ慣搶攳挱㔸㜸愶摡㠹㐳㘱㘳㌶戰㔸挸挲㐲ㄱ㥥愵㤴㐱挷攰㙣愵㤴㜸㘹㐹㈳㤳㡥挴ㅣ㈸㘵〴㝦愷㐷㜰㈹昵㑤㈸㐲㘱愶愷攳〷摦ㄴ㠱戲㍣慦㡥㘹敢㔲㈹㡦挱㌶㕡㍤㑥㉣扦㥢㌴㍣㕦㈹㍢㈱敦摦慢收〰搴昷㈸换ㅥづ晥ㅡ挲㔱攵慦㡢㥣㠲搷㍦昲慦户慡㝡攱晢搷摣㙦㉤敢㕤扤晢捦昳挵晣㘴㝥㘹㈱㝦㙢㑥挳㕥晦㍦昸攱戸㉣收扡搳攳㄰晣㥡㠷㘳㠷㙢づ挵敥㐶㠲扡攸收㈶捦挵ㄷ捦㌹㘳㈶㑤㑣㡦㤹戲㍣敦㌴㑤挲㉢搳㤰㤸㡣慢㙢搵㠰收㘹敤搸㜴摡摡攷戵㑥挰扢昴ㄶ挹㤷扣㙤慥㜲㤷㐷愹户ㄸ㡥㉣㑡㈶攴摡昱愵㤷ㅤ㡥㌲㥢摤收摢攱慤㠰挸㥢㠷㘲ㄴ摦㜹㌸愰㔸搳扥昵㙤㔰㔱㍡慤愵ㅤ敦攷㜴㙣攵戱ㅤ摦㝤搶扢扡㤷〸晣㈲挶挹慤捤㔶㘳换ㄸ㝥捤ㅢ扤攱つ㥤搳㙣ㄲ㌰㈸攰㍢敦㈶㌶㜶挸敦㡣摣づ㝡㘱ㅥ〸㜲㡣ㄵ愰挹ㄸ㍢㘲摦ㄱ搱㐸捤㐹〸挴㡦㙥愳㤴㜶戶搸ぢ扦㈱昳㐸㌸ㄴつ㜰㑤敥㠵㜹㄰ㅢ㌹摡㙤㘴㍦㌴㈲㡥㐳㈳㙣〸㜲愰㔷ㄲ扤搰㐷ㅦ㑣昴戱㉥㝡㌶搱挷㜸㘸㡥扢㤰㜹㍣搱㤶㡦㍥㠴攸ㄳ㈱敢敢㝥㡤摤㠸㐹摣㡢㈳㘰ㄲ昸㤵戴ㅥ㔳㐸㔷㔷㔴㑦㘹改攴㔷敡㘸挳㠷晢挱㑦挸㍣㤹㙤昱㔰㔶㥤ㄵ捣敥㘷㠵晢㈹㙣慦挲㡥㈱㈹扦慡㡡捤搲戲㙥㈹㉡ㅣ㐲晣搵㍥㥦㡤昷㉡昵敥晦戵摥晦㘱敦晦慤敡敢㥡㤴攵㈱㘲搸敡〹㌵㙦慦㕣昳敦敢昷ㄸ㜹改捤㍦㜸晦慦㜴㉤㘷戹ㄶ昷捤㜱晦㕦戵愰㕥戴挱㜲㈴戴收㍢㉣摥㘵挱戳㠱攸㐴愷㕥挵户搱㔵扣攸慦挳㔳㤴扦攸㉦摣〹㑦昸愹㌲捦挴晥昷敦㈵㔶愰挲㤳㠶㘸㠳〵㡦㔴㌲㘴㥥㑤㜲㡥㠱搸つ昲ㄱ搸㌲捥㠱㑣㡥愴㔴㑣戴〰愸愸挲㉢〹㠸㕥改愳㡦㈴晡㍣ㄷ扤摦〸愰㤷㜸㘸挸㐱晣昹㐴慦昲搱㐷ㄱ㝤愱㡢㥥㑤㜴挱㐳扢㐳攲㘲愲㡦昵搱㐷ㄳ㝤㈹㘴挵㈱〱㤳ㅣ㑣㔴㝣㐲收ㅡ㥡昰㌲敢㐷㤶挹㕦慡扢攲〴慦㈲㈳㝢㈲㉡捡戲敥㜴㔴㝥㕥㘴捦㔰㤶摤㐷㜶㕣㍤ㄸ挰㘷㙡扤晣慦㙡㔶扤㔸つ换愰挸ㅥ㠲㕤ち㡣散挱㥥愲晣つ㠶攱昳攰〹㍦昸扡づ散㍦㈲㝢㈱㉡㌲戲〷挲挲㡦散戵㈴攷㌲愸摣挸㕥㠴㉤攳昷㤰挹挸挶㘲㘲〱挰㡡慡㤰㜹〳搱㙢㝣昴挵㐴摦攴愲昷ㅢ〱昴ㅣてつ㌹㈲㝢㌳搱㤷晢攸㑢㠸晥㈳㘴挵㔸挱㘴ㄶ㑣ㄴ攳㈱昳㑦㌴戹挲㌷戹㤴㈶户扢つ捣㘶〳晢㜸つ戸㠳攱㑥㘸敡㙥㈰〶敤晤昴攳敦㐶㘵搹㝤㤴㠶搶挳㍢㍥㈳敡攵㝦㔵㍢搷㡢㕢㘱ㄹㄴ愵㈹攸㕥㘰㤴㈶㝢㡡昲搷㉣㠶㙦㠷㈷晣㔴㤹昷㘰㕦㄰愵扢㔰㤱㔱㥡〸ぢ㍦㑡敢㐹换扤㔰戹㔱扡ㅢ㕢挶晤㉥㉤晢㡥㠸㘵挴㌸㡦ㄶ昷㤴晣㈰搱敢㝤昴㕡愲ㅦ㜶搱㠸㔲㐶散敥愱㈱㐷㤴ㅥ㈵晡㍥ㅦ扤㡥攸扦戸㘸㔰㥥ㄱ㈹て敤㔲晥〴搱昷晢攸㝢㠸㝥ち㌲㉤愶ㄹㄱ㠳㐹㌱愶捦㐰㕤昷〴㠱㘸敦愷㐷改㐹㘵搹㝤㤴挶搴挳㍢㍥㠹㝡昹㕦㔵戶㕥㍣て换愰㈸晤ㄲ摤ぢ㡣搲㘸㑦㔱晥㉥挸昰㡢昰㠴ㅦ㝣昹㍡昶〵㔱㝡〵ㄵㄹ愵㕤㘱攱㐷改㘵㜲昳㈶㔴㙥㤴㕥挵㤶昱㑡㈹㌷ㄱ戱㘳〹㌷慦搱攴㉤摦攴㌵㥡扣〱ㄹづ㍦㠴㉡㈲㠶〳慤㑥㕢㈱昳㉤愲摦昶搱慦ㄳ晤㡥㡢挶㌰㠸㠸挱ㅥ摡ㅤ〶ㅢ㠸㝥挷㐷扦㐱昴晢㉥ㅡ㠱㡤㠸㠱ㅥ摡つ散㍦愰愹晢㠸ㄸ散攷㑦㡦搲挷捡戲晢㈸㑤昳愲攳㕤换慡づ愸ㄷ㥦挳㌲㈸㑡〳搰扤挰㈸㙤攵㈹捡㕦㔸ㄹ晥ㄲ㥥昰㠳㙦愵挰扥㈰㑡摦愰㈲愳戴〵㉣晣㈸㝤㑡㕡扥㠷捡㡤搲㐶㙣ㄹ晦㜶㘹〱㠹㐹戱㤹㐷㡢㑢攲ㄷ㐴晦攰愳㌷ㄱ晤愵㡢〶㠹㐹ㄱ昲搰㉥㠹㕦ㄳ㕤㔵愳㝣㝦㑢昴㌷㤰㘹㐷㐷㔲ㄸ㌰㈹ㅥㅤ㥢㘸㈲㝣㤳敦㘸昲㥤摢〰㐶㐰㔲㔴㝢つ㐰㡥㠳昵〷㘸敡晡〲晤昳愲搴㑦㔹㜶ㅦ愵㠰㌳摥ㄶ戰ㅣ㐹㙥换㘶ㅣ摦㝤摤㐵㤴扥昵ㄴ攵㙦搵って㠰㈷敥㡣㔹㔳㉢愳戴㉤敡㌲㑡ㅢ㘱攱㐷愹て㤴㘲㌰㔴㙥㤴〶㘲换㌰㈱挳㠱㠱㔹㐱㐴㝣〵㌰てっ㤷昷扥㐴て昱搱㠳㠸敥敦愲㌱攳㠸㠸捦㍤戴㑢㘲ㅤ搱㐳㝤昴㜶㐴㙦づ㔹㌱㑡㌰昹ㄷ㑣㡡㔱摡㤲㈶挳㝣㤳敤㘹㌲挰㙤㘰㕦㌶昰愱搷㠰㍢㘸戶㠱愶㙥ㄴ㌱搸捦㥦㝥㉣㡤㔶㤶摤㐷㐹㥤昱㔲昵㘸愵慡㙡㔵㝤扤㠸挱㜲㈴戶换愳昴㍥扡ㄷ㜸㉣扤攷㈹捡㕦晤ㄹ㑥挲㤳㡣搲昶搸ㄷㅣ㑢㔹搴㘵㤴摥㠵㠵ㅦ愵㈱愴㘵ㅣ㔴㙥㤴㜶挷㤶㌱っ戲ㅡㄹ㈵昱愶挷㡡ㅢ愴ㅤ〸ㅥ敦㠳昷㈰㜸愴ぢ〶㠷攲㔵て散㔲戸ㄳ挱昵㍥㜸㑦㠲㜷㜱挱㠸愸㜸挹〳扢〱ㅤ㐵昰〴ㅦ㍣㤶攰㕦㐲ㄶ昲敦ㄳ㔲攲㜹㔸ㄴ攳戹ㅢ戴㜵搳㠹〳㕢㍦㍤㐲㌳㤴㘵昷ㄱ㥡㕣て敦昸愸戳ㅥ收㜷㜳㘰㌹ㄲ愲昲〸㍤㠵敥〵㐶攸㐹㑦㔱晥㙥搲昰㝣㜸㤲ㄱ㑡㘲㕦㄰愱〳㔰㤷ㄱ㝡ㅣㄶ㝥㠴搲愴收㔰愸摣〸ㅤ㠸㉤㈳ぢㄹ㡥愳〹㝢㠱挸㐷〰㉥ㅥ㐷㝢㄰摤攰愳て㈲㝡㉣㘴㜵㐰㑦ㄸ㤱摣㜱昸搰攱㍢㡥㤸ぢ戳〷㘰㔶㘴㜳㍣捤ㄶ晡㘶〷搳㙣㠲搷挸〴愰敦昵ㅡ㜱㐳㍢㠹㘸换㐷ㅦ㐲昴ㄴて㍤ㅤ攸扢㍤戴ㅢ摢愹㐴㌳㌳㕣㕤〶〵㌳挴㔹愱㌷挱㑣㜱搵㝦挱㡣㜱搵慢扡愵愸晣扣攸㌶㈹换慥愲㝢搱㠵晣摣㌵㍥㉥㍦て㡥㜷敢㝦ㄹ㉦㤸晥㍤㌲㈰扡户㘳㤷〲愳㝢㥢愷㈸㝦昱㙡戸ㄳ㥥㘴㜴㘷㘲晦ㄱ摤ㄵ愸换攸摥ちぢ㍦扡戳㐹捥㌱㔰戹搱㍤〲㕢挶㝥㉥㤵㌸愴攲攲てㅥ㤵㉥昱㜳㠹㕥改愳㡦㈴㝡扥㡢挶㌹㌵㉥慥昷搰敥攱扡㍦搱慢㝣昴㔱㐴ㅦ〰㤹㜶㤶㡣㡢㙢㘰愲ㄸ挷㍢㘹㘹㜲慣㙦㜲㌴㑤づ㜱ㅢ挰㐱ㅢㄷ㔷㝡つ戸㤱㙤㠰愶敥㜴㘲挰搸㑦㍦〶捦㔰㤶㕤㐵〹㕥昱〹㌸㑢慥㠶攵㐸愸捡㡦挱㑢搱扤挰㈸㕤攲㈹捡摦づㅢ㍥て㥥㘴㤴ㅣ散ぢ愲㜴㈱敡㌲㑡ㄷ挱挲㡦搲㈲搲㜲ㄹ㔴㙥㤴㉥挲㤶搱愸㘸㠹㘶挵敦㑡㘸㔹㑡昴ㅡㅦ㝤㌱搱捤㤰ㄵ㜹㠷挹㙡㤸ㄴ㜹㙦愵挹攵扥挹㈵㌴昹戵摢〰ㄶ㝡戲攲㉣慦〱㜷ㄸ戴ㄳ㝤㠵㡦扥㤴攸㑥ㄷ㡤㌵㤸慣㌸捤㐳扢挳攰㜰㘸敡㙥㈰〶㡣晤昴㈸摤愸㉣扢㡦㤲户挶戱敡㔷昵㘸愵慡敡扥ㅣ敥戱㘰㌹ㄲ摢攵㔱㍡ㄱ摤ぢ㡣搲〹㥥愲晣ㄵ戶攱摢攱㐹㐶改㘸散ぢ愲㜴ㄷ敡㌲㑡挷挱挲㡦搲㑡搲㜲㉦㔴㙥㤴敥挶㤶㜱慣㑢ぢ㈶㘲㔱㜱㡣㐷㡢㍢㜸㡦㈷㝡扤㡦㕥㑢昴㠹㤰ㄵ愳〴㤳㈳㘰㔲㡣搲挹㌴戹捦㌷㔹㐷㤳㔳摤〶㌰㤵㡣㡡㘵㕥〳㉥敦愷ㄳ㝤扦㡦扥㠷攸㌳㕤㌴愶愹㔱搱收愱摤㤸㥥つ㑤摤ㄳ挴㠰戱㥦ㅥ愵㈷㤵攵㑦㡥搲昳戰ㅣㄹ㄰愵㘶㜴㉦㌰㑡㑤㥥愲晣㍤扢攱ㄷ攱㐹㐶改㍣散ぢ愲昴ち敡㌲㑡㑢㘰攱㐷改㝣搲昲㈶㔴㙥㤴㕥挵㤶㜱愱㑢ぢ㐸捣㡡㠲㐷㡢㑢攲挵㐴扦攵愳㕦㈳晡㔲挸戴㈸㘵㐵づ㈶挵㈸慤愱挹摢扥挹敢㌴戹挲㙤〰挳㈰㉢づ昵ㅡ㜰㠷挱㔵㐴扦攳愳摦㈰晡㙡ㄷ㡤㈸㘵挵㠱ㅥ摡㡤搲戵搰搴㝤㐴捣捦㡡搲挷捡戲晢㈸愹㌳㥥㜶㈷晣㌹㉣㐷〶㐴㘹㍥扡ㄷㄸ愵㜹㥥愲晣㘵挰攱㉦攱㐹㐶改㈶散ぢ愲昴つ敡㌲㑡㜳㘰攱㐷改㘶搲昲㍤㔴㙥㤴㌶㘲换昸愳愲㈵㥡ㄱ戳㑡㘸昹ㄳ搱㍦昸攸㑤㐴摦づ㔹㌱㑡㌰搹〷㈶挵㈸摤㐹ㄳ搲攸㌶昰㉤㑤敥㜲ㅢ挰㌹㉣㈳昶昲ㅡ㜰㠷挱㕡愲㠵㡦晥㡥攸㝢㕣㌴搶愸㌳㘲愲㠷㜶㘳扡ㅥ㥡扡扥㐰晦扣㈸昵㔳㤶摤㐷挹㍢攳改慢扡㕢挰㜲㘴㐰㤴挶愲㝢㠱㔱摡搳㔳㤴扦戱㌸㍣〰㥥㘴㤴ㅥ挶扥㈰㑡摢愲㉥愳戴㍢㉣晣㈸㍤㑡㕡〶㐳攵㤲㌸㄰㕢挶㕦㕣㕡昶ㅤ㤱㑣㡢㤴㐷㡢㍢㜸㥦㈰㝡㠸㡦ㅥ㐴昴㔳㉥㝡㍦愲㘳ㅥ摡㈵昱ㄹ愲㠷晡攸敤㠸㝥づ戲㘲㑣㘱㌲〶㈶挵㤸扥㐰㤳㘱扥挹昶㌴㜹搱㙤㘰㌶ㅢ搸搵㙢挰㡤改换搰搴㡤㈲收㘷ㅤ㑢愳㤵㘵昷㔱㉡捥摣搱㑡㔵搵慡晤㜰㡦〵换愰㈸㡤㐴昷〲愳㌴挲㔳㤴扦㔶㌹㥣㠴㈷ㄹ愵㌷戰㉦㠸㔲ㄶ㜵ㄹ愵攱戰昰愳昴ㄶ㘹ㄹ〷㤵ㅢ愵摤戱㘵扣攳搲㠲挱㥢㄰㠳㍤㕡㕣摥㌷㄰㍤摥㐷敦㐱昴晢㉥ㅡ㔳㠱㠴ㄸ攸愱摤㤸晥㠳攸㝡ㅦ扤㈷搱晦㜴搱㌸㡣ㄲ㘲㙢て敤㔲晥ㄱ搱ㄳ㝣昴㔸愲㍦㠱慣ㄸ㔳㤸㙣〱㤳㘲㑣㍦㠵扡㙥㍡㠱㍦㉢㑡㌳㤴㘵户㔱㕡戵㔷㍤㠳㔳㠵昵㜳昹ㅦ愳㌴〷㤶㐱㔱敡㡦敥〵㐶愹㥦愷㜸敦㤱换昷摤昸摥㘷搳搶㍤扣敥挶㜳㜳㤳㉥づ捦㠷㈷ㄹ愵㉦戱㉦㠸搲〱愸换㈸㠵㘰攱㐷改㙢㜲㜳㈸㔴㙥㤴づ挴㤶昱つ㘴戸ㄳ摥㙦㐴㔶ㄸ挰慡ㅢ㤸㤰戹㠹攰〶ㅦ㝣㄰挱摦戹攰㝤〱慥昶挰㙥㡣㝥㈰㜸愱て㍥㤸㘰㠱㤷㑢挹㝢散慣昸晥㉢晤〶慥ㄷㄴ挲昲挱㠷㄰㕣〳㔹昱㑥㌸㉢㌶挲愲ㄸ愱㍥搰搶㉤㈵づ摣昱㔷晢晣㤸㘷㔸捡戲摢〸愹挸攸㘷扢㌶㔸〶㐵攸㑢㜴㉦㌰㐲晦昱ㄴ攵㉦愷づ㜷挲㤳㡣㔰㝦散ぢ㈲戴〲㜵ㄹ愱捦㘱攱㐷愸㡥搴ㅣ〳㤵ㅢ愱㈳戰㘵㙣づ㤹㝣搲㤱捣㠸㝦〱慣㙥㉢㐳收㤶㐴慦昴搱㐷ㄲ㍤挰㐵攳㙣㤷ㄱㅦ㝡㘸昷愸摢㠶攸㔵㍥晡㈸愲户㠵慣㜸㘴挰攴敦㌰㈹昲㍥㠸㈶挷晡㈶㐷搳㘴㝢户〱㥣敤㌲攲㕤慦〱昷搰ㅢ〲㑤摤改挴㈰㍣晣搵㍥㍦㈲㑡㘷㈸换敥愳ㄴ㜰戶㕢つ换愰㈸扤㠱敥〵㐶改㜵㑦㔱晥〶敤昰㜹昰㈴愳㌴ㄲ晢㠲㈸㕤㠸扡㡣搲慢戰昰愳戴ㄳ㘹戹っ㉡㌷㑡ㄷ㘱换搸〵戲㈲㤳戱戸㜸〹ㄶ㐵㈶㐷搱㘴㡤㙦㜲㌱㑤㝥〹㤹っ㉣搰捦〳㕤っ散㙥㐴㕦敥愳㉦㈱㍡敡愲㌱㠱㡣㡢愷㍤戴换㝢㥣攸㉢㝣昴愵㐴㈷㕤㌴㘶㠳㜱昱戸㠷㜶㠷㐱ㅡ㥡扡ㅢ㠸㐱㜸昸慢㝤㝥㐴㤴㙥㔴㤶摤㐷㘹㘸扤敢㜶㠴昷㍦㥦㐷挱㌲㈸㑡て愳㝢㠱㔱㝡挸㔳㤴扦收㍢㝣㍢㍣挹㈸㡤挵扥㈰㑡㜷愱㉥愳昴〰㉣晣㈸㡤㈷㉤昷㐲攵㐶改㙥㙣ㄹㄳ㈰㉢㐶㈹㠹㔵ㅦ㔸ㄴ愳㌴㠹㈶敢㝤㤳戵㌴㤹〲㤹㕣搰〵晡㙥愰搵㐲㑥挸㥣㑡昴㝤㍥㝡ㅤ搱搳㕣㌴愶㈶㈹㜱㠷㠷㜶㑦㤱搳㠹扥摦㐷摦㐳昴㑣ㄷ㡤㠳㌵㈵㙥昵搰㙥㤴㘶㐳㔳昷〴㌱攰㤱扦摡攷㐷㐴改㐹㘵搹㝤㤴搴㉣㝣捦㝡搷晤㘴㍣㡦㠲㘵㔰㤴㙥㐲昷〲愳㜴愳愷㈸㝦ㄷ㜹昸㐵㜸㤲㔱㥡㡦㝤㐱㤴㕥㐱㕤㐶改㝡㔸昸㔱摡㥦戴扣〹㤵ㅢ愵㔷戱㘵ㅣ攰搲㌲㝢㐴㍣㈲慥昱㘸㜱㠷晡㐱㐴扦攵愳㕦㈳晡㄰ㄷ扤ㅦ搱㔷㝡㘸㤷挴〶愲摦昶搱慦ㄳ㙤戹攸㝤㠹扥捣㐳扢〱捡ㄳ晤㡥㡦㝥㠳㘸〷戲攲㜸㠱挹㐵㌰㈹㡥㤷㐵㔰搷㝤㐴㈰昸攳慦昶昹ㄱ㔱晡㔸㔹㜶ㅦ愵㥤敢㕤户㉡㕡㌱㍣㡦㠲㘵㔰㤴捥㐳昷〲愳㜴慥愷㈸㝦㘱㝡昸㑢㜸㤲㔱㙡挶扥㈰㑡摦愰㉥愳戴ㅡㄶ㝥㤴㕡挹捤昷㔰戹㔱摡㠸㉤攳搷㤰挹〳㈳ㅡㄵ㘷〱㕣㍣㌰摡㠹晥挱㐷㙦㈲扡搳㐵㘳㌶ㄸㄵ愷㜹㘸㌷㑡㠷ㄳ㕤㠵㘷㐶慥敦㙦㠹㕥〱㔹㤱㜷㤸㥣〴㤳㈲敦㐷搲㐴昸㈶摦搱攴㘸户〱㑣㈰愳攲㌸慦〱㌷戰㉢㠹㘶ㅥ㌲㝢挸㌶〵昳㤱搵搹㔶㌰㉦㔹昵㕤搴愰愲摡愹敢㡢ち㕣晦㡣挸㌲㔳㔹㕡㜶ㅦ搹愰晢㉢㔸〶㐵昶㘸散㔲㘰㘴㡦昲ㄴ攵㙦㠲てて㠰㈷ㄹ搹ㄳ戱晦㠸散戶愸换挸ㅥ〱ぢ㍦戲㈷㤳㥣挱㔰戹散㌳晢搸㌸搵愵ㄲ戱㑡㡡㘵ㅥ㤵㙥慣㑥㈷㝡㠸㡦ㅥ㐴昴㤹㉥ㅡ挴㈷㐵㥢㠷㜶㠹㍦㥢攸愱㍥㥡㌹挸挶㌹㉥ㅡ㌳昷愴㘸昱搰敥戱晤㕢愲㠷昹攸敤㠹㍥て㌲㙤ㅣ㈴挵ㄲ㤸愸昸㈰㉤〷敡扡㔱〴晥慣㈸㌱㤹戸攷㈸〵捤摣㤹㔵ㅣㄴ㈵〷摤ぢ㡣㤲敤㈹捡㕦㔷ㅦ㑥挲㤳㡣搲愵搸ㄷ㐴㈹㡢扡㡣㔲づㄶ㝥㤴搶㤰ㅢ㈶摡扡㔱㘲㠶戱㜱〵㘴㌸晥㜰昱挰㠲て挰㙡㜴㠷捣慢㠸ㅥ敦愳昷㈰晡㙡ㄷ㡤ぢㄳㄶ㝣㍣戴ㅢ愵㙢㠹慥昷搱捣㌳㌶㝥敦愲㌱挹换㡡〵ㅥ摡㡤搲つ㐴㑦昰搱㘳㠹扥〹戲㘲㤴㘰㌲〷㈶挵㈸摤っ㜵摤㜴〲㝦㔶㤴㤸㌰摣㜳㤴搴散㝤搵晣㝡戴㠲て㥥摡㌳㜳㌸㈸㑡㌳搱扤挰㈸捤昰ㄴ㌳ㅦ㕥㍤敦㡤㑢㜷㥣㝡摢〵㙦摥搰昸昹㔵搳挳昳攱㐹㐶改㜶散ぢ愲㜴〰敡㌲㑡晢挰挲㡦搲㥤攴㠶搹戳㙥㤴㤸㐵㙣摣㔵挲㑤㌴㈵昶㉡攱㘶㉤㑤ㅡ㝣㤳㠳㘸㜲て㘴㜲㕥〸昴㐴愰搵㤹㉡㘴慥㈷㝡愱㡦㘶㐲戱㜱扦㡢挶挱㥡ㄲ攳㍣戴㝢戰㍥㐸戴攵愳て㈱晡㘱ㄷ㡤挳㉦㈵㜶昷搰㙥㘰ㅦ㠵愶㙥㈹㌱㈰㡦扦摡攷㐷㕣换㤸ㄴ晣攳愳㔴㜲㡦〵换愰㈸㈵搱扤挰㈸㈵㍣挵慥户捥昹昸㡣㉢㥦摥晢搸〷捥㍡㘵捡㤶㐳㐲㌵㥤昰ㄴ㤸㘵㈹摦㐵㍦㘶㤲㝣㌱㌷扥㕡摡㘹㤷㠲㍡散㘱㑤㠱㕦て摣户挰㙦㥣㜶摡㤹〲㡣慦挳㙥㙣㙡㥡挴慦挳敥㠷㜷㜴户㉤㜵摡㘶攰㜵昴㜸㌳昷摣挶㘶敦敢㠳昱㥡㝡扥昲㔸扤〵摡㤴㌵ㅡㅢ㠵搹㙤㜸㉤㜴㥦挲戴昶昹敤㡥㕤摢扣慦搵搱攱戴戵晣㕦㜸㠱㌷扥摢扢㌷㐳㡤愴搸㕥㜸㔹㜳㜵攰搷㙡昳晢戲〳搳㙤㕤ち㡢㝣捣挰换攵㤹搷㕣捤㔷㝢㙦改攵昵㑥㔹收戴㜴散㙤戵搸㑤㑥㕢搰换慦晤㤷挳ぢ㥡ㅡ㑦㘱挸改㙦㘳戰戵ㄷ搶昷ㄶ㌱㠴搹晤扢㤹㔵㔵㌲㡢ㄵ㡤攱㔵㐲ㅣ挰捦愲攸㠵㥣㔹㤹晦㡦㈲㘴㍥〷㠹㝣摦㠱㉣慡㙡づ挷㔰㈸摦㐱㝥搹㌹㕦㙤〳㙤愳摤戱搸㔸散㌴㉥㕡摣㠱㔳㔷㕦敥戵晡昴㍥ㄲ愶摤㈵㉡昳慣搹愷戹挱㙡㙢戳㔶搴㌶㌷㌴㌹㉤㡢㍡ㄶ搷㌶㉣㐳㕥㜶㘳㙢ぢ㡣㙢㙢㙢捤ㄷ搰ㅦ㌶挵㕦戱ㄲ㐲㝡㌵晦慡㑢㤹㌸㉣愵㉦敡㔲愶昸㑡改㑢扡㤴㠹慦ㅣ摤挶换㤰㜶㑤搹捥㠱㤴扤〲ㅢ攳㔵ㄴ愵㤴扤〶㠹㐶㤹㘰晥㉣㘹㔳ㅦ挱ㄴ㔹搹㤵㌷㠰昴㜷收㝣㈵㝤㔳㤷㕥慣愴㙦改搲㌵㑡晡戶㉥㘵慥㈷㜷挶㘴晣㝢㡢挱㠱㥤摥〰㥤挹㌸ㄷ㘳晣㍥㐵㝣愷㠵ㅢ㘳挱戴搰㤲づ摦愰㥡晢〷㤰㝥㠷㤹攱㈹㜷攳〳㕤捡㈴㑥㈹晤愷㉥扤㔳㐹㍦搴愵昷㐰慡㜵㜸慢挰づ㝦〲㡢戲づ㝦㑡㤱搶攱昵昰㔳搲㘱㈶㐱捡㑥晣㕢㙦㡥挹㡥㔲晡戹㉥㝤㐲㐹扦搰愵捣㕢㤴搸晦攸搲ㄷ㈱搵㍡ㅣち散昰搷戰㈸敢昰㌷ㄴ㘹ㅤ㝥ㄹ㝥㑡㍡晣㥡㙡㙥㤳摥摣㕢㑡晡慤㉥㘵㙡㥦散摡㜷扡㤴㈹㝣㔲晡扤㉥㘵㌲㥣搶攱慡挰づ㡢㔰㐵㠷㝢㔱愴㜵㤸㜹㜳㈵ㅤ㘶㙡㥣㙣慥〶㐸㝦㐸㝣慤愴㠶㉥摤愴愴㝤㜴改て㑡㕡慢㑢㙢戰攰㈹㍢捣〳戲户昸敡换愰㜳㔵㕦㔸㤸㍣昰㡡㘳戸㍦㐵㕡㠷晢挰㑦㐹㠷晢㐲㈰㍢㕣愷㌷㔷愷愴㘱㕤扡愵㤲㙥慥㑢户㔱搲㉤㜴改昶㤰㙡っ㝦ㅣ搸攱〱戰㈸ㅢㄲ摢㔰愴㜵㜸〸晣㤴㜴㜸〷搵摣戶㝡㜳㍢㈹改㐰㕤㍡㑡㐹〷改搲摤㤴㜴㍢㕤㥡㠴㤴ㅤ㌶戶㠷戴敢㔳摥扢㠱㍢㌲〴㌶挶㔰ㄴ愵愷扣㘱㤰攸㍢㤳㐶ㅢ㈵㍢戳㠷敡捡づ㐰晡挳㘵扣㤲㡥㠰㤴㜳㉢㙡挴㈴㈵ㅤ愹㘳愷㉡改㡥扡㜴㈶愴摡㜰昹㕢㘰愷㜷㠱㐵搹㜰ㄹ㐵㤱挶晥㙣昸㈹改昰㕣搵摣㉦昵收昶㔷搲㌱扡昴㈰㈵摤㑤㤷㌶㈸㘹㐴㤷㍡㤰㙡挳攵改挰づ挷㘱㔱㌶㕣㤲ㄴ㘹ㅤ㕥〴㍦㈵ㅤ㕥慡㥡㑢敢捤戵㉡㘹㐶㤷戶㉢㘹㔶㤷ㅥ慥愴扢敢搲愳㈱搵㍡晣㔰㘰㠷挷挲愲慣挳攳㈹搲㍡扣ㄲ㝥㑡㍡㝣扣㙡㙥㠲摥摣挹㑡㍡㔱㤷㥥慥愴㤳㜴改搹㑡㍡㔹㤷㥥〷愹搶攱扢〳㍢㍣ㄵㄶ㘵ㅤ㥥㐶㤱搶攱昳攱愷愴挳ㄷ慢收愶敢捤慤㔱搲ㄹ扡昴㉡㈵㥤愹㑢慦㔵搲㔹扡㤴て搳戵づ摦ㄲ搸攱晤㘰㔱搶攱戹ㄴ㘹ㅤ扥ㄹ㝥㑡㍡晣㈷搵摣㝣扤戹㍢㤵㜴㠱㉥㕤慢愴晢敢搲昵㑡晡㉢㕤捡攷捡戲挳敥㌹晡㥡挰づㅦ〴㡢戲㠳敥㄰㡡戴づ㍦ち㍦㈵ㅤ㝥㐲㌵搷愰㌷昷㡣㤲㉥搴愵㉦㈸愹愵㑢㕦㔶搲㥣㉥攵㈳㔶㡤攱㑢〲㍢散挰愲㡣攱㐵ㄴ㘹ㅤ㝥ぢ㝥㑡㍡扣㐱㌵搷愸㌷昷て㈵㕤愲㑢㍦㔲搲愵扡昴㔳㈵㙤搲愵㝣摡愸㜵㜸㜵㘰㠷㕢㘱㔱搶攱㕦㔳愴㜵昸㙢昸㈹改昰㈶搵㕣扢摥摣て㑡摡愱㑢㝢攱〲㉢慦㤸㥤扡戴㡦㤲㉥搳愵晤㈱搵㠶挴㈹㠱ㅤ㕥〱㡢戲㈱㜱㈴㐵㕡㠷敢攰愷愴挳㕢慡收㡥搶㥢摢㐶㐹㡦搱愵㠳㤴㜴愵㉥ㅤ愲愴慢㜴改㐸㐸㌵㠶㡦〹散昰昱戰㈸㘳昸㐴㡡戴づ敦〴㍦㈵ㅤ收〳㈹挹摡挹㝡㜳扢㈹改㈹扡㌴慥愴愷敡搲戴㤲㥥愶㑢挷㐲慡㌱摣ㄱ搸攱㌳㘱㔱挶昰搹ㄴ㘹ㅤㅥて㍦㈵ㅤ㥥愴㥡㍢㐷㙦㙥慡㤲慥搶愵㝣搶㈲㜷敥户扡㜴戶㤲㥥慢㑢攷㐳慡㌱扣㈴戰挳攷挳愲㡣攱ぢ㈹搲㍡扣㍦晣㤴㜴昸㈰搵摣挵㝡㜳つ㑡㝡㠹㉥捤㉢改愵扡㜴㤱㤲㕥愶㑢㥢㈱㘵㠷㡤㌵㤰㜶㍤㌱㕡ㄸ戸㈳㔷挰挶戸ㄲ㐵改挴攸㉡㐸昴㥤㘹㐵ㅢ㈵㍢搳慥扡㜲㌵㤰晥挴攸㜰㈵扤㐶㤷ㅥ愹愴搷敡搲㤵㑡㝡㥤㉥㍤ㄱ㔲㡤晤〵㠱㥤扥〱ㄶ㘵散摦㐴㤱挶晥挹昰㔳搲㘱慥㔴换㈱㜰戳摥摣搹㑡㝡㡢㉥晤慤㤲晥㔱㤷㥥慦愴户敡搲㑢㈱搵挶昷㡣挰づ摦づ㡢戲昱㝤㈷㐵㕡㠷搷挰㑦㐹㠷慦㔲捤摤愵㌷㜷慤㤲摥慤㑢戹〸㉢㜷㙥慤㉥扤㔹㐹搷改㔲慥㔸㙡っ㑦っ散昰㝡㔸㤴㌱㝣㍦㐵㕡㠷敦㠴㥦㤲づ慦㔵捤㍤愸㌷户㕥㐹ㅦ搲愵て㉡改挳扡昴㔱㈵㝤㐴㤳搶㍣〳改㡦㕥㠲攲㕦㑡㙦㠹挵扡㈶㈷摦㠱搵㤷㠹㔶扢㌳慡〹换㐸扤扡㕤㝥攲敡㤳昹㈸ㅡㄵ㕣㌷愲て昳㌱搶㌸慤挷㙦摤ぢ㥥戴㤶㙢㍤㜵㕣戵愱搸慤㜱戵愶㔸攳㉡㡤㕦ㄳ㕣㘹㘱昷捤扦搰摢㙢㥥捥㝣㕣昷捤挵ㄴ摦愲㡥㡢㈸挵摡㕢㈵㌵㉥㥡昸㍡戱〱㌵改晢〹㝡攳㕡〸㜵收㤳扡敦㝦攸ㄶ㜵㕣敦昰敤敢戸捥㔱慣㜱㝤挳慦〹慥㕤㐸摦㑦搱摢愷㥥捥㝣㕡昷捤㈵ち摦愲㡥㑢ㄳ挵摡ㄷ㈵㌵㉥㐵昸㍡昱㌵㙡搲昷㌳昴挶ㄵ〶敡捣㘷㜵摦㥢㜴㡢㍡慥㈲昸昶㜵㕣㍤㈸搶戸㙡攰搷㠴㠰ㄳ改晢㌹㝡敢攵戹㌴㥦搷㝤搷㜸ㄵ㌷㝡扣攱昷敤敢晡㤴搴㜸㠳敦敢㐴㕦搴愴敦ㄷ㈸敥敦改捣扦㝡ㅢ〴搶搵㜹ㄵ搷㌷敦捤㝤晢扡捤㑢㙡扣ㄷ昷㜵㘲〰㙡搲昷㡢ㄴ㙦攳改捣㤷扣つ改㝢㕢慦攲晡收㙤戴㙦㕦㌷愸愴挶摢㘶㕦㈷㠶愰㈶㝤扦㑣昱㌰㑦㘷晥捤摢㤰扥㜷昰㉡慥㙦摥搵㑡㝢㜰㕢㔵㌷㔲搵攴搸攷㕤㙣搱昷㉥愸㐹摦慦㔰㍣捡搳㤹慦㝡ㅢ搲昷㉦扤㡡敢㥢㌷愰扥㝤摤㙥㈵㌵摥㜰晡㍡ㄱ㐷㑤晡㝥㡤攲愴愷㌳㕦昷㌶愴敦戴㔷㜱㝤昳㕥搱户慦换㤶搴㜸㙦攸敢〴敦晢愴敦㌷㈸ㅥ敦改捣㌷扤つ改㝢㠲㔷㜱㝤昳戶捥户慦㥢㔴㔲攳㙤㥣慦ㄳ㔳㔱㤳扥摦愲㜸㥡愷㌳摦昶㌶愴敦改㕥挵昵捤㍢㌰摦扥㙥㘶㐹㡤㜷㕣扥㑥散㠷㥡昴晤づ挵㜳㍤㥤昹慥户㈱㝤捦昷㉡慥㙦摥㉣昹昶㜵晢㤷搴㜸㜳攴敢挴㐱愸㐹摦ㅢ㈸㍥挴搳㤹敦㜹ㅢ搲㜷㠳㔷㜱㝤昳扥挶户慦戳㑡㙡扣㡦昱㜵挲㐱㑤晡㝥㥦攲㐵㥥捥晣扢户㈱㝤㌷㝡ㄵ搷㌷㙦㐱㝣晢扡愵㈵㌵摥㜲昸㍡搱㡡㥡昴晤て㡡㝦敤改捣て扣つ改扢摤慢戸扥㜹户攰摢搷㜵㤶搴㜸㜷攰敢挴ち搴愴敦㝦㔲㝣愴愷㌳㍦昴㌶愴敦愳扤㡡敢㥢ㄳ㝢摦扥㙥㘵㐹㡤ㄳ㜹㕦㈷㡥㐷㑤晡晥㠸攲ㄳ㍤㥤昹戱户㈱㝤㥦散㔵㕣摦愷㤴搴㑥㉤愹㜱捥㕤昴㝤㈶㙡搲昷㈷ㄴ㥦敤改捣㝦㜹ㅢ搲昷㌹㕥挵昵捤改戲㙦㕦昷摢㤲ㅡ愷挷扥㑥㥣㡦㥡昴晤㈹挵ㄷ㝡㍡昳㌳㙦㐳晡扥搸慢戸扥㌹戳昵敤敢㉥㉤愹㜱㈶敢敢挴ㄵ愸㐹摦晦愶昸㉡㑦㘷㝥敥㙤㐸摦㔷㝢ㄵ搷昷㌵㈵戵㙢㑢㙡搷改㌵㜱〳㙡搲昷ㄷㄴ摦攴改捣晦㜸ㅢ搲昷捤㕥挵昵㝤㑢㐹敤㡦㈵戵㕢昵㥡戸ㅤ㌵改晢㑢㡡敦昴㜴收㔷摥㠶昴㝤㤷㔷㜱㝤㜳晡收敦㜷摤摡㤲ㅡ愷㙢扥㑥慣㐷㑤晡晥㥡攲晢㍤㥤昹㕦㙦㐳晡㝥搰慢戸扥㌹搳昲敤敢ㅥ㉥愹㍤愲搷挴愳㕥捤晣〶ㅢ敡ㄳ㝥っㄵ昹㜰㝢㈳㌶昰㜰晢㉦ち戵㐹㐷㜱ㄲ㈳㔱摦扡愸㈷ㄴ慡挴ㄷ愷㈳ㄲ昵扤㡢㝡㉡㄰挵㠹㠵㐴㔵昵㤵㉤㍥ㄳ㠸㝡㔶愱慡㕤搴㜳㠱愸攷ㄵ慡户㡢㝡㐱愱㑡㝡捦换戶㙣搱㜰㔱㉦㉡㔴㐹敦㜹〱㤶愸㕡ㄷ昵戲㐲㤹愸慢㑦㤸㤷㔲㠹ち戹愸㔷ㄴ慡愴㐵㕥ㄴ㈵慡㥦㡢㝡㑤愱㑡㕡攴攵㑤愲㌶㜳㔱昲〲㠵㤶㑡㈳挴ぢ㤵㐴㠵㕤㤴扣搴㔴愰㜸挹㤱愸㉤㕣㤴扣㘸㔴愰㜸昱㤰愸慤㕣㤴㍣晤ㄳ㔵搲㝢㕥〶㈴㙡㙢ㄷ㈵㑦攴ㄵ扥㜸㐲㤷愸㕦戸㈸㜹㑡慥㐰昱搴㉣㔱〳㕤㤴㍣戹㔶戴挸㤳慣㐴㙤攷愲攴㘹戲挲ㄷ㑦㤷ㄲ㌵搸㐵挹ㄳ㕥㠵㉦㥥昸㈴㙡愸㡢㤲愷慥ち㕦㍣㠵㐹搴㜰ㄷ㈵㑦㐲㐴敤㠰扡晡㠴㜹㌲㤲愸ㄱ㉥㑡㥥㑥㠸㉡㠹㈳㑦㉢ㄲ戵愳㡢㤲㈷〶愲㑡㔸攵〹㐲愲㜶㜶㔱昲㄰慦昰挵㐳㕤愲㜶㤵愸戰㙡㐸昰昸㤴㔹㈷㉦晥挷捤㍡㤹〸摢㕡扥搳ㅡち㝥〴㡦㑤㠹昸㙢㈹㐲昰㜰㤴㡡ㄷ捡ㄴ㍣〲愵攲昹㌲〵て㍡愹㜸慥㑣挱攳㑣㉡㥥㉤㔳昰搰㤲㡡㘷捡ㄴ㍣㥡愴攲改㔲㐵㔸ㅤ㔶㠲㐷㤲㐴㍣㔵㡡㄰㍣㜸愴攲挹㌲〵㡦ㄷ愹㜸愲㑣挱㐳㐴㉡ㅥ㉦㔳昰愸㤰㡡扦㤴㈹㜸㈰㐸挵㘳㘵ち㡥㝤愹㜸戴㑣挱攱㉥ㄵ㡦㤴㈹㌸挲愵攲攱㌲〵〷戵㔴㍣㔴愶攰㌸㤶㡡〷换ㄴㅣ扡㔲昱㐰㤹㠲愳㔵㉡敥㉦㔵㠴搵戰ㄵㅣ愹ㄲ㜱㕦㈹㐲㜰㜰㑡挵晡㌲〵挷愳㔴摣㕢愶攰㄰㤴㡡㝢㑡ㄵ㝤晦㍦㠳昲㝦戳</t>
  </si>
  <si>
    <t>㜸〱捤扤〹㥣ㄴ搵搵㍥㍣㜷㘰㡡愹〶㥣ㄶ㐵㈳㈸㥢攰〶㘲㉦搵㥢ちづ㥢愸㙣ち㠲㜱ㅤ慡扢慢㘵㘴ㄶ㥤〵挱つ搴ㄸ攳ㅥ㡤挶戸攲昲扡挴㍤㈶㙡㕣㜱摦㤷㠸㔱攳扥㤰㐴愳㈶ㅡ攳ㄲ挵攵㝢㥥㕢㜵慢㙦㔷搷捣愰晦昷晢晤摥㘶收㔲攷㥣攷㥣㝢敢㌹户慡慢㙥㥤改慥ㄱ㌵㌵㌵摦攳挵晦昹敡捦㡤㉤ㄷ慣攸散㜲㕡㈷㑥㙢㙦㘹㜱ち㕤捤敤㙤㥤ㄳ愷㜴㜴搸㉢㘶㌷㜷㜶昵〳挰㘸㙡㠶扤戳慥愹戳昹㈸愷扥㘹㤹搳搱〹㔰㕤㑤㑤㝤扤㔹ぢ晢ㄶ摥㙦㔴〹㈶扤捣晥㙣㠰慡㌱つ㌶〳搸搴戳㌱搹㐴搸っ㘴㌳㠸捤㘰㌶ㅢ戱㘹㘰ㄳ㘵戳㌱㥢㈱㙣㌶㘱戳㈹㥢愱㙣㌶㘳戳㌹㥢㥦戰㘱晦收㌰㌶挳搱っ摡ㄲ捤扥搳愶捥换ㅦ㠶扤㔹搰搵摥攱㑣ㄸ戵挸ㅤ昳愴㜸㝣㘲㝣㘲㉡㘶愵㈷挶㈶㡣㥡搶摤搲搵摤攱㑣㙡㜳扡扢㍡散㤶〹愳昶敥捥户㌴ㄷ㘶㌹㉢昶㙤㕦敡戴㑤㜲昲戱㘴摥戶戲㜱㉢㤵㉡攵㜲搹㐱㕢㈱昲摣㘹㔳昷敥㜰㑡㥤晦㕢㌱㐷㌰收扣㘹㔳㈷捥㜵扡晥户㘲㡥㐴㑣㠴㥣摥摥㙡㌷户晤㉦〵慤㘳㑥㔳搳㥤㐲㌳㤳敦㌸ㅤ捤㙤㠷㑥挴戰㉢㠸㠶㤴㤹㌸愵戳戳扢昵㜰捥愳㘹㑥㑢换㝣愷㈴㤳摥㍡扤戳㙢㙦扢愳戵㜳㔰㉢昹㜳㍡㥣戶㠲搳戹㔱敢㡣攵〵愷挵〳㜶搶户㉥戲㍢收摡慤㑥㝦㙥㌴戴扡㌹摣戳攸戴㜵㌵㜷慤ㄸ摣扡戰搳㤹㙦户ㅤ敡㄰㔲搷㍡戳扢戹㈸晡昷挷㑦㑤扦㙤挳㐶㈶ㄳ㠵昱戴㑥㕢㘲㜷㜴㐹㠹㈹㡣㠷㘱戵改㈲昷愲㘲㕣㥣㔲愳〲㕥捣搹㠲收搶㔹㑥㐷㥢搳挲㑥㤸挹昱〱㤰㈴挸捤㠳捦㤴摡ㅤ㘶㐹っ昴づ㍥敥ぢ㝢㌱㐶愱ㄹ户㙦㐷㌳㜶戳扢挵敥㤸㌰愷戹㙤㔲㍣㌵㘱㜶昳㔲愷愵搹改散㥡㤴㐸㑥㤸㘳㉦㥦㤴㡣㤹愳〱㌵挷搰㘹㙢㙥㑤ㅡ戳㜰昶㤸㙤愶㈵㌳收㔸㡡攳搰㠸晥慦攲㘸搷晢攰ㄱ㔷摢㘴搷㌶攵㙢㥢ち戵㑤挵摡㈶愷戶愹㔴摢㜴㘸㙤搳㤲摡愶收摡愶挳㙡㥢㤶〲愳㕥昵〳〶搴㝡慦㥤ㅥ㜹㉦晡晢㔷㡣㍤㉥㝢扥昶愴晦㍣扣捦换㠲〷戸㍣㍦㙣㡢㡤慡㌱㈷戴㌱㘳〷㌸收㜸搶摣づ㔰㜳㝢㌴挶づ摣㔲㘳戶捣昱ㄴ㈷愰ㄱ攲〵㡣㤹攳㍥昸㜳㜳慢攵㝢慤㤸扤㝡㤳㐳㤶㥥晥敥㐵㑤㠲㈷ㄳ搹攱㐴㙣㙣㘰㠷㍢㌱㙥っ㡤ㄱ攷㤶搷愱㤵㌵ㄳㄴ㤳㘸㠴㜸摡敢昰戸㤷ㄶ敤㌸收戲慤攷㕣扦捤敥㝦㍤昲戵て㤷〸㥥戸㘴㠷㈹㙣㔴㜵㘸㠵散㘱摡㑣㌳㙥〶㡤㤱攵㤶敡㌰㙤收㈸敥㡣㐶㠸㐷扣づ㍦㡦晦晥慢攷戶㍡㜱收㤹㌵㜳扥㑣㝣昹敥㌴挱㤳愴散㜰㔷㙣〴㍢㑣挶戴づ慤戴愴㌴ㅤ㌳㈷㌱敥㘴㌴挶㙥摣㔲ㅤ㕡㘶㈳挵㈹㘸㠴戸捦敢㜰敢愱愷ㅣ搷晤搸㤴ㄹ㔷㝣㌸㈲㜶晢昴〵挷ぢㅥ㥢戲挳㘹搸〸㜶ㄸて捦攱㜴挶㥤㠱挶搸㥤㕢㉡㠷〹㜳㈶挵㍤搰〸㜱㠷搷㘱㜱摥挲搵摦㥤㌰㙣摡敡㐹㙢敦摤㈷㜵换㜹㠲㈷㝦搹攱㕥搸愸敡㌰㝣愲捦㘲摣搹㘸㡣㌹摣㔲㝢㤸㌳攷㔲㥣㠷㐶㠸㕢扣づ㙦昸㙥㑣摤攱㘳扦㘹扣㜳扢㉤ㅦ㍦散晤敤摦ㄷ㝣愳㤱ㅤ敥㠳㡤戱㠱㈳㉢慢㌱ㅡ㡦戹㤳㌴㘱捥㘷搸〵㘸㡣㝤戹愵㜶㌰㘹㉥愴戸〸㡤㄰扦昵晡戳㝥㜳敦攱㌷㕤戳昳㥣摦㙦户㙥晥㙦晦㔱㍢㔰っ㠴㔹昶昷㔳㙣〴㜷戰㠷ㄴ敥捦戸〷愰㌱づ攴㤶搷㘱㍡㙥ㅥ㐴昱㘰㌴㐲㕣攱㜵昸㘰搳㔳捦㥥㜴㘱昷捣㜳㥦㕢晣挵㐱敢昳㙢〴摦㍦㘵㠷㑤搸搸戰ㅤ㕣っ愴㘹愳㌱昲摣㔲㍢㤸㌶ぢㄴ㡢㘸㠴戸挸敢㙦㥢晣愷晦摤㙦挰昰㈹㤷㝣㌹晢扡㝦㥤㝣㜸户攰㕢戵散慦㠴㡤つ敢敦㔰㠶㕤㠲挶㘸收㤶搷㕦㉡㘱ㅥ㐶㜱㈹ㅡ㈱捥昵晡㝢晦晤㘳〶㑤ㅥ㜶昵摣㔳㔶敤昷攷㥦㉥㕢戱㔶昰慡㐰昶搷㡡㡤㈰愱㍤㑣搱㌶挶㙤㐷㘳ㅣ捥㉤慦㐳㉢㙥ㅥ㐱戱〳㡤㄰㘷㜸ㅤ晥㘶㡢㝤愷扦昷昱挰㍤㑥扡㘵捡摣㌷㕦㕣戳慢攰ㄵ㠸散戰ぢㅢ挱づㄳ晡㐱㤸挸扡攷攲㤴搹捤戸换搰ㄸ㐷㜲㑢㌱㥡㌵㤷㔳㕣㠱㐶㠸㥦㝢ㅤ㙥㜹捤攵㙢㜲慢㌷㥦㜵㑡敢昷㕤慦つ㔹㜱㤲攰搵㡥散昰㘸㙣〴㍢㑣敢ㅤ㘶摣ㄳ㘹㉥㘶ㅥ挳戸挷愲㌱㡥㐳㔳敦㜵㤸㌵㔷㔲扦ち㡤㄰㉢扤晥慥㍥改㡡㜱〷戴㤴㘶摥昱愸搸晤戳扡敦㥦㄰扣戰㤲晤㥤㠰㡤㘰㝦㍤散攰㠹㠰㥡㍦㐳㘳㥣挴㉤戵㠳㌹昳攷ㄴ㑦㐶㈳挴㜲慦挳ㄳ捥晥敡㤳㘳敢㍡愷㕦搷扥搵㡣ㅢ慤攸慦〴㉦攲㘴㠷愷㘰㘳挳愶捣愹っ㝢ㅡㅡ攳㜴㙥愹っ㘶捣㌳㈸㥥㠹㐶㠸㈳扣晥㙥戹攴慤摦㙤戴攷〳搳晦㌸㝤㥦㜳㝦㍢㝣搶㠳㠲搷㡢戲扦㕦㘲㈳戸㠳㤵敦愶㙥〶慤㤸㜹㌶攳㥥㠳挶昸ㄵ户扣づ㔳㈹昳㕣㡡攷愱ㄱ攲㌰慦挳㡢晥㌲㜹敦㠵㕦㕣㌸敤㌷㝦㥥㝡挱愸愷愷㑦ㄶ扣㌶㤵ㅤ㥥㡦㡤摥㍢㜴捦㌲㠹㤴昹ㅢ挶扤〰㡤㜱㈱户ㄴ愳㜱昳㈲㡡ㄷ愳ㄱ愲攰㜵㘸慥扢㝣挶㝦捥晥㜴昶㠹搷敥㌱扣昶㍦ㄷ㑣ㄴ㐳㘱㤶ㅤ㕥㡡㡤㘰㠷㤶㝥ㅡ挵晣攱㝢㙦㈶㘱慥㘶摣换搰ㄸ㤷㜳㑢㔱㥡㌲慦愰㜸㈵ㅡ㈱づ昲㍡摣㝣晣㔵㤷㑦㥡㌹㜹挶挹摦㍣戱搹挳㜷㉣扢㐷昰㥡㕢㜶㜸ㄵ㌶㠲ㅤ昶㜰ㄴ㕥捤戸搷愰㌱慥攵㤶敡㌰㘶晥㤶攲㜵㘸㠴㔸攸㜵㌸㜸摡㥤㠹㘱㠳摦㥡㝡挷戰户攷扤㜸搱攲扤〴慦敦㘵㠷㌷㘰㘳挳收捣㡤っ㝢ㄳㅡ攳㘶㙥㈹㐶㔳收㉤ㄴ㝦㠷㐶㠸戹㕥㝦扦㝤㜸晢㝦捤㍥昳㤳扤晥㈷㜵搳戳㕢扦㝦搳㤹攲㈷㌰换晥㝥㡦㡤㙤〲敦ㄳㄵ〷㘱搶㝤敢㡤挷㘲收ㅦㄸ昸㌶㌴挶敤摣昲㝡㑣㔹收ㅤㄴ晦㠸㐶㠸㤹㕥㡦搱㈷づ㝥昱搴晡扦捦扡扣昱㤳慤㕥昸晢㡡㈱㘲ぢ㤸㘵㡦㜷㘱㈳㐸愹愵ㅦ昶㈹㌷㠷㜸戳扦㥢㜱敦㐱㘳摣换㉤㐵㘹搲扣㡦攲ㅡ㌴㐲㌴㝡ㅤ㕥扦晤慢㤱㜳㌶摤㙢敥挵㌷㍤㥢昸㥦㔷ㄷ扤㈶㠶挱㉣㍢㝣〰ㅢㅢ㐶改㠳っ晢㄰ㅡ攳㘱㙥愹ㅤ㡣㤹㡦㔰㝣ㄴ㡤㄰㌹慦扦〹㜳㡦㙢ㄹ㝤攳㡣㤹攷慦㜷愶㥤晤攰敤て㡢攱㌰换晥ㅥ挷㐶㜰〷戱㑦攵㡢摡戴㝢㕥换挶捣㈷ㄸ昷㐹㌴挶㔳摣㔲㍢㤸㌰㥦愶昸っㅡ㈱ㄲ㕥㠷昵㥦戵搵搶ㅤ㔱㍦攵㡣ㅤ㔷敥㜷搶摡㜳扦ㅥ昴ㅣ捣晢㜸㔷搴搳㍢散㈳㜱㡦㔲扥晤㐹㑣㡣昱㕦摦昷㝤戸敤㉢愵㑡㤹㔲㍣㕥㑣挵散愴㕤㌷ㅡ㘱㌷昴〶㠳攷昲㐱愵晤㥡摢㡡敤㐷捡㍢㡥㉤愷摡㥤㑥昹〶㘴扣㘷㥢摡摥摤㔶散ㅣㅥ㙥㕣搰㘵㜷㌹挳㠲戶㜲㤰㉡户〵戸ㅦ㜳㍡㘵㝦㈳㠲㙥㡢散㤶㙥㘷捡昲㘶搷扣㔵挰㡣扢戱昶㝣捦搶摤㍢㥣㈳㝣㙢搵㠸愶㘰戹㘰㤹㡣㕤戵㤷慥挹ㅤ搷愸㘹㑢摡㍢㥤㌶㌹扣昱慤㝢㌷ㄷ㤶㍡ㅤぢㅣ㉥㌶㌸㐵戹慢㐳㘹昲㙥〹挷捦㙢挳㡥攲㈶慦㌸㐶搷㤶㘶㉣敦㜲摡㡡㑥ㄱ攳㍤摣改攸㕡戱慦㥤㙦㜱㌶慢㠰戸㝤挲戰㐵㠵㝡昷昶㐲㜷攷戴昶戶慥㡥昶㤶㑡换㤴攲㌲ㅢ户愱挵㌹敤㐵〷㜷㤱晤昹慡ㄱ㌵晤晡〹㔱戳㐳搸慤ㅣ攳㜶㑥㤴㠹搰㔲扣ㄵ㜲晥㤳捡㘹㌷㜱㍥昶づ㝢搱攲㜰㑥搶㡥敤㈳㤸㡣换㌰摢昷っ搴昶㠹㉢㌳㐴㙦搷㌳㕡㡥搱捦摣晦扦攰摡摡㑤扣扤㥦戱っ户敡㝢搸㙤挵ㄶ愷愳搷㜵㈵挱ㄱ㤹㝦㐲㔳户ㄳ㡥收ㅥ搹敢て㠴㔸㉥㔶搴ㅤ搹㕣散㕡㘲㉣㜱㥡て㕤挲换㌲慣㍤搵搷㤳摡慡㤷戹ㄶ㉡昳〵㌶㝦㐶ㄳ㠹搴ㄸ㉦ㄲ㘴㐴捣㤷㕣戹㙥っ晥晦攱㡢〰戵昰㌲攵愲〳㔶㠸㍡敢㕡㜷㙦敦攸散搷㉦㙣㉦昷戰㍢㤷㜴㜱㝡昶㙥㘴扣㤷搹晣〵㑤摤㔸㌴㝤慥㌱㌴〰搴㥦㑢㈹㠳㕢愷㍢㈵ㅢぢ㔸昲攸ㄶ㜶㕤慢扢㈶㌲摤改㉣㤸㕣㍣搹ㄳ挷捡㜲〳㕢㌸昸〷戵㜲昶㍢换扢愶摢㕤昶㠰㔶㉣挳㈰㑢㈶㐰攳愵㤷扢㐵捦挱㔲愷扣㈳㥥㠴〸㔱戹愹㐵ㄹ㈸ㄵ㙥㈴ㅣ㌸㌸㕥㙡晡㜹㙤敦㍢㠱戱㡦挰㑥ㄸ挱㠹㕥戹㥣㠲㔵㥥攲㑣愷㙤摦ㄵ㠷㍢㥤㠴搷ㅢ扤㔲ㄹ㍣扣ㄸ㙣㕥㈱扦戰慢戹愵㜳㈲㐶㍡戳愳扤晢昰晦捤㌸㡣㘵扥㠲㐶扤敡戶挱㉣摥昰㝤〲㕤㌵〳㤶㌱㌷㑤㑤㌵昵㡣㐶㡤戹㌵ㅢ捥㔶〴晢ㅥ晦挹㤷昹〶晥㡢昴㘶慢ㅢ〷挴て㔹㝡慡〳㝥㔰㉢ㄸ摡户挳㤱㡢㘹昵㔲〰摢㠳㕢昷㙢敦㔸㥡㙦㙦㕦捡昹戴㤱㤴㍡㤷㌸㑥ㄷㄷ愸〶㝡ぢ㜲㜲攱㑤㠸㝥晤㉡㔶㤶戴㤵慣㤱㠸㙦扣㠳㘶昰㤴㤶㤶㔱㉡㘲愷昱㉥㔴晤戰㔴㘶慣挳㐶㘶㑡搱挶㌲攱㌲㘷㔴愱扤戵戵扢つ㉢㝣愳散捥㑥愷慢戳愹ㄵ攷攳㤶ㄶ扣㝢㡦挲㍣ㄸ搵攱㜴㘲愲㜷㌶㉤捡㑣㕣摥搲戹㕣㙣〹㜲戸㍥搴晥昳㘳昷㕤㜱捣㈹戳㝦戵挷搲㥤㉥摥昸敥㍡㌱摣㌳㔴慤㔴㙤㠷敥㐶攳搷晣㍢ㅡ戱〵㘰㍣改㘰扢昲㘵扥て搹晣〷㥢て搰攰搴㈱㤳㠱㌳挷㐷慥㈸戶挷晦㍣㝢㤸晦㘴昳㉦㌴㘲㍣ㅡㅥ扢收挷㘸搴㑢㐴ㄱ㥦㔳㐲愶㜵〷愸慢搳晡ㅦ㘸㈳㘶㉦㌶㌱〱〸愶搶㈴㤵㈶挹㌳㐹㥣㌰㄰㌸㤴㠰㍡捦㔰戵㜲戶ㄳ摣㈴〱摦搰扦ㅦ㘰攱〴㝣挷㍥㐸㡣挹〹愹ㄱ㔰敢㡡㈲〶㥢㈴愰ㅦㄴ㈶㥦ㅦ㠸〴㔴㤲㠰㍡㐸敡㈵扥晥㑥㈳㈰づ㜵㌵〱㈶㘳㥡扤搸㐴ㄲ㝥㘱〴㝣㠲攰愱〴㝣散ㄹ慡㔶昲搲㠸㌴㥡愳ㄸ挲㈱晦ㄳ戰㜰〲㌶㠵搹ㅣ捡㘶㌳㌴ㅡ〱㍦㜱㐵㤱㐱㄰㐹挰ㄶ〴つ㐳㈳㜲㔰㐹〲㠶㐳㔲㉦昱㔷㥤㠰㉣搴搵〴㡣㘴㑣戳ㄷ㥢搸ㄹ㝥㘱〴扣摡ㄳ〱慦㜸㠶慡㤵挵㐹㠸㌴㥡愳搸㡥㐳㝥戹㐷〲㜶㠰搹ㅣ捦㘶〲ㅡ㡤㠰㠹慥㈸㈶㈳㠸㈴㘰㈷㠲㘲㘸㐴㈳㔴㤲㠰㌸㈴昵ㄲ捦敡〴散〶㜵㌵〱㈹挶㌴㝢戱㠹㈹昰ぢ㈳攰攱㥥〸㜸挸㌳㔴慤㜴㑥㐷愴搱ㅣ挵㘴㜴㉡ㅥ攸㤱㠰㐶㤸捤㈹㙣愶愲搱〸㤸敥㡡㘲〶㠲㐸〲㘶㄰戴㍢ㅡ挱㠵㑦㐹挰㑣㐸敡㈵晥愸ㄳ戰㍢搴搵〴捣㘲㑣戳ㄷ㥢搸〳㝥㘱〴摣搴ㄳ〱㌷㝡㠶慡㤵搷㔹㠸㌴㥡愳搸㤷㐳扥扥㐷〲ㄶ挱㙣敥挷收愷㘸㌴〲づ㜰㐵㌱ㅢ㐱㈴〱〷ㄲ㜴㄰ㅡ㌱ㄷ㉡㐹挰挱㤰搴㑢㕣愱ㄳ㌰〷敡㙡〲㙣挶㌴㝢戱㠹㜹昰ぢ㈳攰㌷㍤ㄱ㜰扥㘷愸㕡〹㥥㡦㐸愳㌹㡡挳㌸攴昳㝡㈴愰〵㘶戳㤵㑤ㅢㅡ㡤㠰挳㕤㔱㉣㐰㄰㐹挰ㄱ〴㜵愰ㄱぢ愱㤲〴㜴㐲㔲㉦㜱扡㑥挰扥㔰㔷ㄳ㜰㈴㘳㥡扤搸挴㈲昸㠵ㄱ㜰㐲㑦〴ㅣ敦ㄹ慡㤶愶昷㐷愴搱ㅣ挵㉡づ㜹㘵㡦〴㥣〰戳㜹㈲㥢㥦愱搱〸昸戹㉢㡡〳㄰㐴ㄲ㜰㌲㐱扦㐰㈳づ㠲㑡ㄲ㜰ち㈴昵ㄲ换㜴〲づ㠴扡㥡㠰㌳ㄸ搳散挵㈶づ㠶㕦ㄸ〱㉤㍤ㄱ戰搴㌳㔴㉤㤵㉦㐶愴搱ㅣ挵慦㌹攴收ㅥ〹昸つ捣收〵㙣㉥㐴愳ㄱ㜰戱㉢ちㅢ㐱㈴〱㤷㄰㜴㈹ㅡ㔱㠰㑡ㄲ戰ㅡ㤲㝡㠹挵㍡〱㜹愸慢〹戸ㄲ昸㠸搹㡢㑤ㄴ攱ㄷ㐶挰愲㥥〸㔸攸ㄹ慡搶敥戹㄰㍦㥡愳戸㠱㐳㕥搰㈳〱㌷挱㙣摥捣收ㄶ㌴ㅡ〱户扡愲㔸㠲㈰㤲㠰摦ㄳ昴〷㌴攲㌰愸㈴〱户㐱㔲㉦戱㤷㑥㐰㌳搴搵〴摣挹㤸㘶㉦㌶戱ㄴ㝥㘱〴㌴昶㐴挰㙥㥥愱敡㘱㐲ㅢ㈲㡤收㈸ㅥ攴㤰㈷昵㐸挰挳㌰㥢㡦戰㜹ㄴ㡤㐶挰攳慥㈸摡ㄱ㐴ㄲ昰〴㐱㑦愲ㄱ㐷㐰㈵〹㜸ち㤲㝡〹㑢㈷攰㜰愸慢〹㜸㡥㌱捤㕥㙣愲〳㝥㘱〴散搰ㄳ〱摢㝢㠶慡㠷ㅢ摤㠸㌴㥡愳昸ぢ㠷扣㙤㡦〴扣ち戳昹ㅡ㥢搷搱㘸〴扣改㡡㘲ㄹ㠲㐸〲摥㈲攸㙤㌴㘲㌹㔴㤲㠰㜷㈰愹㤷ㄸ愱ㄳ㜰㈴搴搵〴晣㡤㌱捤㕥㙣㘲〵晣挲〸搸戴㈷〲㌶昱っ㔵て㕢㡥㐱愴搱ㅣ挵扦㌸攴㡤㝢㈴攰ㄳ㤸捤㝦戳昹ㄴ㡤㐶挰㘷慥㈸㡥㐵㄰㐹挰攷〴㝤㠱㐶慣㠴㑡ㄲ昰㈵㈴昵ㄲ昵㍡〱挷㐱㕤㑤挰㝡挶㌴㝢戱㠹㔵昰ぢ㈳攰扢㙦㝢戸ㄴ晥搶㌳㔴㍤晤㌹ㄱ㤱㐶㜳ㄴ晤㙢㌱攴昵㠰㠵㕦ちㅢ㌰㥢〳搸搴愳搱〸㠸戸愲昸ㄹ㠲㡣㘱愰㠱〴つ㐲㈳㝥づ㔱ㄲ㌰ㄸ㤲㝡㠹㑦搱㠷㝦㌳㜴ㄲ搴搵〴㙣っ㝣挴散挵㈶昸㠸㈹㡣㠰昷㝢㈲攰㍤捦㔰昵㌴敡㔴㐴㤲〴っ攳㤰晦搶㈳〱㕢挲㙣㙥挵㘶〴㐷㔷扥ㅢㅣ攵㡡攲㌴〴ㅡ挳摤ㄹ㑤搰ㄸ㌴攲っ㠸㤲㠰慤㈱愹㤷㜸㕤㈷攰㜴愸慢〹搸ㄶ昸㠸搹㡢㑤㥣〹扦㌰〲搶昶㐴挰昳㥥愱敡昱搸搹㠸㈴〹㠸㜱挸捦昵㐸㐰〲㘶㌳挹挶攲攸捡〴愴㕤㔱㥣㠳㐰㘳戸㍢ㄹ㠲戲㘸挴戹㄰㈵〱㌹㐸敡㈵ㅥ搵〹昸ㄵ搴搵〴㑣〲㍥㘲昶㘲ㄳ攷挱㉦㡣㠰㝢㝡㈲攰㙥捦㔰昵戸敥㌷㠸㈴〹搸㥤㐳扥戳㐷〲昶㠰搹摣㤳捤㕥ㅣ㕤㤹㠰搹慥㈸㉥㐰愰㌱摣㥤㌹〴捤㐵㈳㉥㠲㈸〹㤸〷㐹扤挴㉤㍡〱ㄷ㐲㕤㑤挰〲攰㈳㘶㉦㌶㜱㌱晣挲〸戸扡㈷〲慥昲っ㔵㡦て㔷㈳㤲㈴攰㈰づ昹捡ㅥ〹㌸〴㘶戳㠹捤㘲㡥慥㑣㐰摥ㄵ挵㘵〸㌴〶扦㘶㠱愰㈲ㅡ㜱〵㐴㐹㠰〳㐹扤挴㠵㍡〱㤷㐳㕤㑤㐰㌳昰ㄱ戳ㄷ㥢戸ㄲ㝥㘱〴晣戲㈷〲捥昲っ㔵㡦㌳慦㐶㈴㐹㐰〷㠷㝣㐶㡦〴㜴挱㙣㜶戳㔹挶搱㤵〹㔸敥㡡㠲㡦㌷挷㜰㜷㔶㄰㜴ㄴㅡ昱㕢㠸㤲㠰愳㈱愹㤷昸㤹㑥挰戵㔰㔷ㄳ戰ㄲ昸㠸搹㡢㑤㕣〷扦㌰〲㡥敡㠹㠰ㄵ㥥愱敡昱敡㡤㠸㈴〹昸〵㠷㝣㘴㡦〴㥣ち戳㜹ㅡ㥢搳㌹扡㌲〱㘷扡愲戸〹㠱挶㜰㜷捥㈲攸㤷㘸挴㉤㄰㈵〱㘷㐳㔲㉦搱愶ㄳ㜰㌳搴搵〴㥣〷㝣挴散挵㈶㝥〷扦㌰〲㡡㍤ㄱ㔰昰っ㔵捦㝢晦㠰㐸㤲㠰㑢㌹㘴扢㐷〲㉥㠳搹扣㥣捤ㄵㅣ㕤㤹㠰晦㜱㐵㜱ㅢ〲㡤攱敥㕣㐵搰搵㘸挴ㅤ㄰㈵〱搷㐰㔲㉦昱㔳㥤㠰摢愱慥㈶攰㝡攰㈳㘶㉦㌶昱㐷昸㠵ㄱ㌰户㈷〲收㜸㠶慡挷捦㜷㈳㤲㈴攰てㅣ昲慣ㅥ〹戸ㅤ㘶昳づ㌶㝦攴攸捡〴摣攵㡡攲ㅥ〴ㅡ挳摤戹㥢愰㝢搰㠸晢㈰㑡〲敥㠵愴㕥㘲慡㑥挰扤㔰㔷ㄳ昰〰昰ㄱ戳ㄷ㥢㔸〳扦㌰〲戲㍤ㄱ㤰昱っ㔵㡦挳ㅦ㐴㈴㐹挰㤳ㅣ㜲慡㐷〲㥥㠶搹㝣㠶捤戳㘸㌴〲晥攴㡡攲㈱〴ㅡ挳摤㜹㥥愰戵㘸挴㈳㄰㈵〱㉦㐰㔲㉦㌱㐱㈷攰㘱愸慢〹㜸ㄹ昸㠸搹㡢㑤㍣ち扦㌰〲挶昴㐴挰㘸捦㔰昵㝣晥〹㐴㤲〴扣捤㈱㡦散㤱㠰㜷㘱㌶搷戱昹㉢㐷㔷㥥〱㝦㜷㐵昱㈴〲㡤攱敥扣㐷搰晢㘸挴搳㄰㈵〱晦㠰愴㕥㘲㌳㥤㠰愷愰慥㈶攰㥦挰㐷捣㕥㙣攲ㄹ昸㠵ㄱ㌰愸㈷〲〶㝡㠶㘰扤㐰摤㥦㄰改〷㍣攷ㅤ挸〱㤷ㄶ㌵㍢㐷昲挱搴㐶㈵㤴㈳㑦敢敥散㙡㤷㑦搱〶㤷愶户捦㙤敦㥡摥摣㜹㜸㡢扤㘲㤳㤲户戱摦ㄲ愷つ捦戸㍢昰愸㍢愰㙢㍦晣㜰愷㘸㤶ㄶ戴㜷㜷ㄴ㥣㍤愷晦㕦㜸〶㡥晤㐳敡攴攳敦㕡㠱搷㡦㝢慣㕢〳㑦捣ㄲ扣㙡敡搶㈲㘰昰改㥣㉣㡡搶㥥愴换捤㈸㠰つ㘵㐶昷㙤敥㙡㜱〶㤶攴㔳㙣戹㕤㕦〲㡢㈸ㅣ㈸づ㈸敤扢〴㑦慤愶て㉥捤散㘸㉥攲㈱㤱挳㘴㙣敡㐲㘷㍢㠷愲㐸㘰敦昶捥㘶搶㥦て㉥敤摢㘱户㜵ㅥ捥攷㥤㠵ㄵ㐳㉡㈴昹㘰戴慥㌴戵戹慤ㄳ摤挸㉣㜲扢愱戴㘰㐹晢㤱昸㔳㠸敥搶戶㤹昶攱㥤晦㈷戲㈲㤸ㄶ昹㤲愹ㄱ戵愲戶㔶搴搷搶晦搸晣ㄸ㕦攰ㄸ摢扣㕣攲㌴ち㜳戵慢愳㌹摦㑤搲㘴㍦〹戴晤搹挸㍣搶搴扤㠰慤攰搳㑤㉤㡤㠱搲〴㡥户愲捣㍦昴㈹戹晦㌷㈶㕢〱㙥㝥㠹㈱つ晡㉦㥡扤㘶㉥摣戳㕣戴昳晦昴〷ㅢ㜵㝦㐶攴つ慥㤱ㄸち昰㐶敥㌴㘲摤〴㘷ㄵ㡥㑥捣〶㑡挱愹ㄹ㈹㐹っ㘷改㐶攵捤摤昱㤸㝤㔰㘹戶㥤㜷㕡㔰ㅤ搰㙡㜷㙤攴ち㉣搳㘸戵㕢㍡㍤摢㌴㍣敦戴㌹敤昸㘷〹ぢち㜶㡢㔳㕦㥡搲摤搵㡥㕡㝦戳㠴㐶捥㑤㑦㘵㉦㠷捡㕥敥㍥挷㉦捤㘷搵㤰摣㘶慣昶㐳敤㡥收慥㈵慤捤㠵㝡ち慣散昹㍦㌱㕦㜱づ改て㌲搵㑢㥤㑦㠲㠵〱敥攳㜹愴㝢㈲㙡㘹㐸ㅤ搳㡦㔹㕤㉢っ晣ㄳ㍦戲愸〴㘷ㅦ昹愶㘲㝥㡤㘸㜵昸㤵愷㈳㌹㤶㑦攴攳㔸㙣㝥戲ㄲ㔳㔴㥥愰挴㑢〴攰搷㕣て㈸㌷昸摢晦㘵㌴扤㔶ㅣっ〰㈰㌲扢摤㉥敥㙥ㄷ昰㈷㐶〳扣㍦㌰慡㐷㙡㜹扡改㠸戲〶㘴ㅡㅥ㘳愳㕣㘹㔹㜳搱改愸愷㘲〱晥㠰慡㍦慢㐷っ㌷㠷㜸ㅡ摥慦愶慥㙥㘰㝤㔸㕦㝢慡㔸㘳扤㈷敢晡ㅦ㘸敤㔹ㄵ晦愳㝤戲扢搵㜱㔴ㄱ㡥捤晣〶扢㘳㝥换㝤晡ぢ㐴敥㑦〰昰ㅤ〱摦愳愹㝢〵挶㘰㙥㉡换㌱㔰戴㘱〲搴㕦晥㘹づぢ㐵敡㔱㔴㈱㉢㑣敡攴㡥っ搴㉡㐳っ户㈸愴㕥晤扤㡦戱〰戳摣㈹㐶摣㜳㉣㉢㔰昰敥㔰㔳㕢摢ㅦ愹㌶㠲㔵㜵㔵摤㈲㔸敢〲㐷㤶㡣㠸ㄱㄸ㠲挱㠲挲㡤㜹戰㈰㝥㤳㔷ㅤ㠸㍦㜹㜹ㄱ㌶㍣搵晥ㅥ晦挹㔷㈴㘲搶〲㔹ㄳㄱ㙦愰㔵扢捦ぢ㤲㐸㘴㘳戴㈶㠸挷ちㄸㅡ昱㜷㠸扣㄰搰摥戶挴晢㄰昹搶㠵㜵㍤㌰㈴㕦㠱㔳愲昸〷戴㍣㉤㥡〶㠳㝣㠰㉤㥥㙤晣搹㔷て㙤摦戳敦㈳㝡攰搷攴㥦捣愹搹㈷晥〹㡤ㅡ戲㤶搲〸㌰收㐰〲晦ㄵづㄸ㐴挰㘰〲㍥〶㠰㘹㌵㌶㠲㔴㐵㤷ㄵ㐶㔷ㄴ㐸搰昵ㅦ㉤戴㐶搷挶っ㍤㠴愱扦〱㈰㐸搷㜷搰昵㐱ㄷ㌳㈳改摡㤴㐱戸慦ㄵ㜴㙤〶㙤摦㜴搵挲㑤搲戵戹っ攲ち㠲愵〸㈱㜴晤〴ㄸ㜳ぢ〲㔹愶㄰〲ㄸ㐶挰㜰〲㔸戹㈰改摡ㄲ㔲㤰㉥晣慤㔰挸散ㅡ〱㈴攸㘲つ㠳ち慤搱㌵㤲愱㐷㌱㌴敢つ㠲㜴戱挸愰て扡㔸㠲㈰改ㅡ挳㈰慣㐵愸愰㙢㉣戴㝤搳挵㥡〵晣攰㙦挱ㄸ〴ㅢ昲㤷㠵ぢ㙡挸摡散摡〶ㄸ㜳㕢〲㔹搴㄰〲搸㡥㠰敤〹㘰㥤㠳愴㙢〷㐸㔵㜴愵挳攸㥡〰㈴攸ㅡ愹㠵收㈵扣㜷㌰敥挸搰ㄳㄹ㥡搵〹㐱扡㔸㤲搰〷㕤㉣㔸㤰㜴挵ㄸ㠴㤵ぢㄵ㜴㈵愰敤㥢㉥㔶㌸攰〷㑢㥥っ愲攸㘲㤹㐳〸ㅢㄶ㌰㘶㡡㐰㤶㐰㠴〰搲〴㘴〸㘰㔵㠴愴㉢ぢ愹㡡慥搰㠳㜱㘷㈰㐱ㄷ敢㈳㔴㘸㙤㜶敤挲搰扢㌲㌴㙢ㄹ㠲㜴㌵㐲搷〷㕤㔳〰㤱㜴㑤㘶㤰愹㤰㉡攸㙡㠴戶㙦扡㔸て㠱ㅦㄴ㑢㌰㠸愲㡢㐵ㄱ㙡挸摡散㥡ち㡣㌹㡤㐰ㄶ㑣㠴〰愶ㄳ㌰㠳〰搶㔰㐸扡㜶㠷ㄴ愴㉢㤹〸㥢㕤㝢〰〹扡㔸㑤愱㐲㙢㜴敤挹搰㝢㌱㌴㉢ㅦ㠲㜴戱摣愱て扡㔸っ㈱改㥡捤㈰慣㡡愸愰㙢㉥戴㝤搳挵敡〹晣攰敦搵ㄸ㐴搱挵ㄲち㌵㘴㡤慥扤㠱㌱昷㈱㤰攵ㄵ㈱㠰昹〴㉣㈰㠰ㄵㄷ㤲慥㝤㈱〵改戲㜲㘱㜴㉤〲ㄲ㜴搹㕡㘸敤㘰摣㡦愱㝦捡搰慣㤳〸搲挵攲㠸㍥攸㘲改㠴愴敢〰〶㘱つ㐵〵㕤〷㐱摢㌷㕤慣戵挰て晥晡㡤㐱ㄴ㕤㉣戸〸㘱攳㄰㘰捣㈶〲㔹㡣ㄱ〲㔸㑣㠰㑤〰敢㌳㈴㕤㜹㐸㐱扡㤲挹㌰扡㡡㐰㠲㉥㔶㙡愸搰ㅡ㕤づ㐳㤷ㄸ㝡ㄵ〰㐱扡㑥㠰㑥搲㘵ㅣち挸て戹攷ㄲ㉣挰㤰㌴㉥㘱㜰㔶㘲㔴搰㜸ㄸ戴㝤搳挸㡡つ晣攰㡦散ㄸ㐴搱挸戲つ戵㉢摡慣㙢〱挶㙣㈵㤰㈵ㅤ㈱㠰㌶〲摡〹㘰㤵㠷愴昱㜰㐸㐱ㅡ昱㠷㡢㈱敦㤸ㅤ㐰㠲㐶搶㝢愸搰摡㐱摡挹搰晣戸〱挱摡㡣㈰㡤㉣挸攸㘳搶戱㕣㐳搲戵㡣㐱㔸户㔱㐱搷㜲㘸晢愶㡢昵ㅤ昸挱㙡㍥㠳㈸扡㔸攴愱㠶慣搱㜵ㄴ㌰收搱〴戲〰㈴〴㜰っ〱挷ㄲ戰ㅡ〰㐹搷㜱㤰㠲㜴㈵㐳摦㌱㔷〱〹扡㔸ㅤ愲㐲㙢戳敥㜸㠶㍥㠱愱㔹挹ㄱ愴㡢攵ㅢ㝤搰挵攲づ㐹搷捦ㄸ㠴㔵ㅥㄵ㜴晤ㅣ摡扥改㘲㌵〸㝥昰昷㝦っ愲攸㘲㐹㠸ㅡ戲㐶搷㉦㠰㌱㑦㈱㤰攵㈲㈱㠰㔳〹㌸㡤〰㔶㤰㐸扡㑥㠷ㄴ愴ぢ㝦㌶ㅡ㌲扢捥〴ㄲ㜴戱㤶㐴㠵搶㘶搷㔹っ晤㑢㠶㘶摤㐷㤰㉥ㄶ㝢昴㐱ㄷ㑢㐱㈴㕤攷㌰〸㙢㐲㉡攸㍡ㄷ摡扥改㘲敤〸㝥昰搷㠴っ愲攸㘲〱㠹ㅡ戲㐶搷慦㠱㌱捦㈷㤰挵㈵㈱㠰摦㄰㜰〱〱慣㌷㤱㜴㕤〸㈹㐸ㄷ晥攸㌵㠴慥㡢㠱〴㕤慣㍣㔱愱㌵扡㉥㘱攸㑢ㄹ㥡㔵㈲㐱扡㔸ㅡ搲〷㕤㉣ㅣ㤱㜴㕤挶㈰慣㈰愹愰敢ち㘸晢愶㡢㤵㈶昸挱㥦㈶㌲㠸愲敢㉤㙣愹㈱㙢㜴晤て㌰收㔵〴扥ㅤづ戸㥡㠰㙢〸㜸〷〰㐹搷戵㤰㠲㜴㈵㐳慦昶慦〳ㄲ㜴戱㑥㐵昵慤搱㜵㍤㐳摦挰搰慣㈹〹搲挵㐲ㄲ㐹㤷㜱㈳㈰㍦攸㉤㠰攵㈷㤲挶㥢ㄸ㥣㜵㈸ㄵ㌴摥〲㙤摦㌴戲㕥〵㍦昸〳㐸〶㔱㌴戲㘸㐵敤㡡㐶攳慤挰㤸扦㈷㤰〵㉤㈱㠰㍦㄰㜰ㅢ〱慣㜱㤱㌴摥づ㈹ㅡ戸㈵て㘵昱㡦〰㠲㐵ㄶ扢愸挸ㅡ㡢㜷㌲昲㕤㡣摣ㅦ昷摣㐱ㄶ㔹㡤搲挷愴㘳慤㡡㘴敢ㅥ〶㘱搱㑡〵㕢昷㐱摢㌷㕢㉣㙥挱昸昰户㤴っ愲搸㘲㠵㡢ㅡ戲挶搶晤挰㤸て㄰挸敡㤷㄰挰㠳〴㍣㐴〰ぢ㘲㈴㕢て㐳慡㥡㜴愱㤷㘹㡦〲〹扡㔸ㅡ愳㐲㙢㜴㍤挶搰㡦㌳㌴换㔸㠲㜴戱㜶愵て扡㔸搹㈲改㝡㤲㐱㔸攲㔲㐱搷搳搰昶㑤ㄷ㑢㘱㈴㕤捦㌰㠸愲㙢㌴戴㙡挸ㅡ㕤捦〲㘳㍥㐷㈰㙢㘵㐲〰㝦㈲攰㜹〲㔸㍥㈳改㕡ぢ㈹㐸㤷ㄵ扡摥昳㘷㈰㐱ㄷぢ㘹㔴㘸㡤慥ㄷㄹ晡㈵㠶㘶搱㑢㤰㉥㔶扡昴㐱ㄷ敢㘰㈴㕤㝦㘱㄰ㄶ挴㔴搰昵㉡戴㝤搳㤵㠶㥢愴敢㌵〶㔱㜴戱㝡㐶つ㔹愳敢㜵㘰捣㌷〸捣㠶〳摥㈴攰㉤〲㔸㙣㈳改㝡ㅢ㔲㤰㉥晣つ㝢挸㍢挰扢㐰㠲㉥㤶摤愸扥㌵扡搶㌱昴㕦ㄹ㥡㈵㌲㐱扡㔸ㄷ搳〷㕤慣㥡㤱㜴晤㥤㐱㔸㍥㔳㐱搷晢搰昶㑤ㄷ换㙣㈴㕤晦㘰㄰㐵ㄷ㙢㙤搴㤰㌵扡㍥〰挶晣㤰㐰搶攱㠴〰㍥㈲攰㥦〴戰㌴㐷搲昵㉦㐸㐱扡㤲愱㙦㤸㥦〰〹扡㔸愴愳㐲㙢㜴晤㥢愱㍦㘵㘸ㄶ搴〴改㘲ㄵ㑤ㅦ㜴戱挶㐶搲昵ㄹ㠳㉣㠶㔴㐱搷ㄷ搰昶㑤ㄷ㡢㜲㈴㕤㕦㌲㠸愲㡢㤵㌹㙡挸ㅡ㕤晦〵挶晣㡡挰㘲㌸攰㙢〲搶ㄳ攰〰㈰改晡〶㔲㤰㉥㉢㜴㜶㝤〷㈴攸㘲㐹㡦敡㕢愳敢㝢㠶慥改㡦搰㉣扦〹搲挵㥡㥢㍥攸㘲㐵㡥愴ぢ换挸㌵㘲ㄹ愴ち扡昰㔷扣ㅢ㐰搷㜲戸㐹扡敡ㄸ㐴搱挵㍡ㅥ㌵㘴㡤㉥〳ㄸ㜳〰㠱慣昱〹〱搴ㄳ挰て㍤ㄳ㉣晢㤱㜴㐵㈰㔵搱ㄵぢ㍢ㄸ〷〱〹扡㔸〰愴㐲㡦愵挶㕤慢ㅥっ慢戹ㄱㅡ挱㘲㥤㈰㕤慣搰改㠳㉥搶敦㐸扡愲っ挲㐲㥥ち扡㠶㐰摢昷散㘲挱㡦愴㙢ㄳ〶㔱㜴戱敡㐷つ㔹愳㙢㔳㘰捣愱〴戲㈲㈸〴戰ㄹ〱㥢ㄳ挰㈲㈱㐹搷㑦㈰〵改㑡㠶捥慥㘱㐰㠲㉥㤶ぢ愹搰㘳换㜴つ㠷搵摣ㄲ㡤㘰㘹㑦㤰慥换愰敢㠳慥换〱㤱㜴㡤㘰㄰㤶晤㔴搰㌵ち摡扥改㘲㜹㤰愴㙢㌴㠳㈸扡慥㠲㔶つ㔹愳㙢っ㌰收搶〴戲㝥㈸〴㌰㤶㠰㜱〴戰愴㐸搲戵つ愴㈰㕤昸攴㠹㤰㔳晤㜶㐰㠲㉥ㄶㄷ愹搰㘳换㜴㙤て慢戹〳ㅡ挱㐲愰㈰㕤户㐳搷〷㕤慣つ㤲㜴㑤㘰㤰㍦㐲慡愰㙢㈲戴㝤搳挵㘲㈲㐹搷㑥っ愲攸㘲㐵㤱ㅡ戲㐶㔷っㄸ㌳㑥㈰慢㡤㐲〰〹〲㤲〴戰〰㐹搲㘵㐱ち搲㘵㠵慥昷愴㠱〴㕤て㘸愱挷㤵改捡㌰㜴㤶愱㔹㌶ㄴ愴㡢戵㐲㝤搰挵㑡㈲㐹搷捥っ挲㤲愲ち扡㜶㠵戶㙦扡㔸㝡㈴改㥡挴㈰㡡㉥搶ㅦ㠵戰㌱ㄹㄸ㜳㌷〲㔹㥢ㄴ〲㘸㈴㘰ち〱㉣㔷㤲㜴㑤㠵ㄴ愴㉢ㄵ㝡敥㥡づ㈴攸㘲攱㤲ち㍤戶㑣搷っ㔸捤摤搱㠸户〱〸搲挵捡愲㍥攸㘲摤㤱愴㙢て〶㘱〱㔲〵㕤㝢㐱摢㌷㕤㉣㔴㤲㜴捤㘲㄰㐵ㄷ慢㤵搴㤰戵搹㌵ㅢㄸ㜳づ㠱慣㘴ち〱捣㈵㘰ㅥ〱㉣㙥㤲㜴敤つ㈹㐸㤷ㄵ扡㔰㌱ㅦ㐸搰挵㌲㈷ㄵ㕡㥢㕤ぢㄸ㝡㕦㠶㘶㐱㠴ㅣ昲㐲㑡摥㤰敢昸㔰㍢昸慣戶敡㌹扡散愱挴㈷敡ぢ扡㔶戴愰㡡㠱㥢㝣㜶敢㙥昱㈹㜴㐴敡昰㐴戹扤〳㑦挷晡〷㍦㝦挱昷㝤づㅤて摣㌴昰搹ㄶ搲㡤ㄶ㍥戰慦扢㙥㝤昵攷㌷昸晥ㅣ㜸昹て摤改挳㤷戱ㅦ㠶戸改㥣收㐲㐷㝢㘷㝢愹㙢搴〲㔴改㡣攲㘷㠵㤴㙡㙡㘲㔳敡慥㐵挴搰㍥戹㘳晤摢昸攱㡦换昸户昳㤱愵㙤敤㐷戶挹搱搴㜵昲㈳㔳㈴㕦〳〶戰㥢〸晢攱㙢㙢㤰ㄷ攵挳㝤㍡㥢晢愳ㅤ摣㉦捡愷攳㤴㡤〳搰㡥㥢㌶㜵摡晣愶㐲搶捡㕡挹㕣㍣㤵挸ㄴ㉣㉢㤷戲ㄳ㔶㉣ㄵ㑦搹改㔸㌲㥤挸搹〹攳㐰ㅦ㥡㜶戲搹㐲挶挹㈷㡡㜶挹㠲㈹㥢㈹愶攳戹㔸㈹㥦㑥ㄶ㌳戹㜴捡㌸挸㠷㘶戲改㘴㍣ㅤ户㑢㤹㐴摥捡㈶ち㜶㌶㥢挰挷㠹挶攲昱㐴搲捡㈷㘲挶挱㍥戴ㄴ换㈵戳改㕣㌲㥤㐹㈵慣㜴㍣㘶愷搲搹慣㕤捣愵㉣㈷㘹㈵㘳戱㈸㥦收〳㕤㘳ㅥ㠲搶㙣㘲戳㤸㡤㡤㈶捡挷昹昸扦挶捣㔳㔵㘰㔳㘴攳愰㠹昲㌱㍦晥昷㥣愴扢敦㔹㔷㡢㡢戱つ㝤づ捦㈰㈲㉦ち愲㈸㥣晥〳〶㠸㜱㠱て㈰愹㝡㝥敦㝦㠲㠳㘱昰昱㝤摤慦㤱摡つ㜳慡㥣㌹㜴挶㑥㘰ㅤ㥢㍢搵㠲㈶ㄲ敤㠷㠱㜳㐰㐶㉢摡㈱搳愶㌶攱㤳〵搴㘷つ㜰戶ㅢ㙤搰㙦っ㝤攵挷㠸ㅡ敤㔰て㠲㕡㤶㉥攰昳㐹㍢㡤挳愱搹〸ㅡ慤㡥㈹摡摦㡢㙥慥㘳户ㅤ㐰㤸㘳戸㌵ㅡ㡤㌰㘰㤴㤳慤ㅢ㝡㙥挸摦㝡㘸㜹㠰㡡㔳戱㤷㍣㉣㘰挰㥦搲〲挲㘹㉤㝥〱つ愷㜶攵搴㌴㔵㍦㉢㠰挳搴㡣㜸戲㜱ㄴ㘴㜷㙡㍡㠵㔴〶㜳㈶㤵换挵ㄲㄶ收㐷慥ㄴ㉢㈶㌲昹㔴捡捥ㄷ㜲搹㔴捣㌸摡㠷收昲愹㜴挱㡥㈷㘲挵㘲搱㜲搲ㄹ摢戶㌰捦㡡㜶㈱㕦戴昲㔶㍥㘹ㅣ攳㐳㘳㜶㌱ㅢ㑢㘷㘳挵㙣戱㘰攵㑢改㙣㈲㘳㈷攳愵㔴愶攴㈴㌳㠵㐴挹㌸搶㠷ㄶ戲戱㑣㌲㕤㐸攳挰㐸㔹戹㌸㥣㑡挵㐴㍥㥥㈸㌸戹㐴㌱㤳捤㐷〷慡㥤㌸づ㍥收㑡㌶慢搸ㅣ㡦㈶㍡㐸ㄹ挳愶收㘰㘵㤴㑥搲摤昷ㄴ㔱ㄸ㌹㍤挵㌲搰挶愹㈳愷挰㘹㡣㝣㍡㥡㐸㜴㘳攵捤㈹㘰㌲摦㈶戳㙢㌲愱搱㈱捡戸㡥㘹㌸㠷晡敤戹戵ㅤㅡ戱㈹挳㔲㍡て㝡㍦㠳㥢㐱㉢㌳㜸ㄸ㍡慢捥攰ㄲ㘸慢㌳戸戹敡攷〲㠴㐲〶㝦攲挹挶㠵㤰摤っ㘶㔳㘹ㅣ搹昹㕣搱㡥挷慤㘲㌱㤹㑢㈵㌳㤹㈲㌲㤳㜱㙣㉢㤵挹ㅡㄷ昹搰㔸㍥敥㔸㔶㍥㥢㉥㘵㘳㔶㉥㤹挹ㄷ㡢㌸搷愴戳㑥㍡㥥㑡摡㐵换戸搸㠷㍡搹戴㕤㠲㌲㥤戶㤱挱㕣㉣㥢挹摢昱㐲㌲㔱捣ㄵ㔳ㄹ㘴搲戸挴㠷ㄶ攳搹扣㔳㠸㘷ㄲ改ㄸ㌲㤸㉥攵ㄳ㘹っ挳㠹ㄵㅣ㉢㔷捣㈵㜲搱㉤搴㑥㕣ちㅦ㜳㌵㥢换搸㕣㡥㈶㍡㑣ㄹ挳㌲㌸㕣ㄹ㝤扣敢捥㐰㘲〴㡣㌲㠳㡢昴っ㕥捦挸㌷愰㠹㐴㐷㉡敦戰っ㡥㔲挶㜵捣搴慤昴㡡㜱㙢㈷㘶㜰っ㡣㌲㠳户戱㈳㙡昸㍢ㄶ㕡㤹挱扤㐲㌳戸㐷㘸〶㔹ㅦ㠱㈰㌵收㥤㘸㤱挱㙤㍣搹戸ぢ戲㥢㐱㉢㥢㉡㍡戹ㄸ摥ㄶ搲㘹㉢㡤㌳㝦㈱㥥㑦㈶戳㔶㍥㕦㑣㠱挱㤴㜱户て捤ㄷ㜳㤹㜸扣㤰戶㙤㘴㌰㤳㑦㘴ㄳ㘹㍢㕢㡣㘵昳㠹㤲㤳㠹搹〵攳ㅥㅦㅡ㉦挵ぢ㠹㜸戶㠰愳㍡㘹㤵㤲愵㥣㔵㜲㉣愷㔰㐰挴扣㤵挰摢挳扤㍥㌴㡦㙥㉤㈷敢ㄴ㌱㡦㉣慢㠰㈴㘶㡢昹㑣戶㤸㈸㤵愰㑤㌸搱㙤搵㑥摣〷ㅦ㜳つ㥢晢搹㍣㠰㈶扡㥤㌲㠶㘵㜰㝢㘵㤴㥥扥㤳㡣㈱㈶挰㈸㌳㤸搶㌳昸ㄴ㈳㍦㡤㈶ㄲ摤㔱㜹㠷㘵㜰愲㌲慥㈳扤㙢改㤵攱㔶㥡戹㡡挱㈸㌳昸㈲昴㝥〶ㄳ搰捡っ敥㄰㥡挱敤㐲㌳挸㤲つ〴挱㠷昲愰㐵〶㉤㑦㌶㕥㠵散㘶㌰㤶㉡㤵ち㌹㉢攳ㄴ㜱捣愵㤳㌶㑥㥥㠵㘲㍥㔵㈸㤵ㄲ改㔴㈶㔹㌴㕥昳愱㔶㈹㡥㍣㘴搳㈹㈷㔳戲慣㘲㈱㥦㉣㘴搲戱㜴㈱㘵攱㥣ㄷ㉢ㄴ㡣搷㝤㈸づ搰㐲㤶㜹㠸愷㜱㘰攵㜱㑡㡤㈷㑢戱㝣㍥㥦戰慤㌸愶㡣昱㠶て㜵㔲㜶㌱敥愴㜲昹㘴㌶㙦愵搲戸㜰㈸㈴㤲㠵㔲搱戶ち戱㘴㉡㕤㡡戲㥣〴攸ㅡ昳㑤戴收㕢㙣摥㘶昳づ㥡㘸㕡ㄹ挳㌲㤸㔱㐶㠹㤷㥥㌲〶㍤挵捥㌰捡っ㙥愶㘷昰㐳㐶晥〸㑤㈴扡㡢昲づ换攰慥捡戸㡥㈳晢㤴㕥㤳戹㌵〹㡤㤸っ愳捣攰攷散㠸ㅡ晥㌶㐲㉢㌳ㄸ〹捤㘰㝤㘸〶愷愸㝥扥㐲㈸㘴㜰慡㈷ㅢ㕦㐳㜶㌳㤸㈸愶昰㙥㤳捥愴ぢ愵㉣戳㠲〳っ搷㔳㌸っ㤳昱㍣捥㤱㐵㘳扤て㜵㥣㙣㌲敢挴㔲㌱〷㐷㑢摥㡡攱攸㐱敡㜳㠹㝣ㅡㅦ敡㠷ㄴㅡ摦昸搰㔸愲㤸㡣挷ㅣㅣ㠲愹〲づ扦㙣ㄶ㐷戳㘳㈵㤲㜸㉢捤ㄴち㤹戸昱慤て㑤㈴散㜸戱㔰捣攴㤳㑥〶㔳挱捥㈳愳昹戸攵攰〰㉦攰㝤搹㡡㑥㔳㍢昱ㅤ㝣捣敦搹搴攰捥挲ㄴ㘸愲搳㤵㌱㉣㠳㉣㝤〱扣挶っ昱ㄴ㝢挰㈸㌳昸挵搷摡晢攰㐰㐶ㅥ㠴㈶ㄲ摤㔳㜹㠷㘵㜰㉦㘵㕣挷昸㐳攸㌵㠳㕢搳㤹慢搹㌰捡っづ㠵摥捦攰㕣㘸㘵〶㍦㐰㠷搵敦㠳敦㐳㕢晤㍥挸挲ㄶ戹ぢ㕢㈰ㄴ㌲戸户㈷ㅢ挳㈰扢ㄹ㑣㘵㑢改㐲㉣㤳挲昵㙤搱㑡搸〹ㅢ㔷㌵㈹扣㈵㘶敤㘴搱挶攷㉥ㅡ挳㝤㈸㍥敡㉦㤵挶㐵〶昲㥣攱晢㘴㌶㥦捦搹㌸㘶ㄲ㜸〳㑤㌹㠵㠴戱愵て㑤攷㤳㈹㉢㘳㤷㘲㔶慣㠰㡢散戸㥤㑥挴㜳戹㐲㌶㘵㤷㤲昱ㄴ愲㙥攵㐳㡢㠹㔸挶㜱㜰晥㑥㘰〰㔹㥣て㜰㤵㠴㙢ㅤ捣愳㔸扣㘰挵㑢搱㝤搴㑥㡣㠰㡦㌹㤲捤㈸㌶愳搱㐴攷㉢㘳㔸〶㔹㡤㈳㜷㕦攲愵㍢㥤㘴っ戱〸㐶㤹挱㤷昴っ㡥愷㝤〲㥡㐸㜴㍦攵ㅤ㤶挱㥦㉡攳㍡收㉤㐱慦搹摣㥡挵っㅥ〰愳捣㘰ち㝡㍦㠳〷㐱㉢㌳昸㘴㘸〶ㅦて捤㈰㙢㙤攴㉥攴㄰ちㄹ㍣挴㤳㡤㥤㈱扢ㄹ㑣㘷攳戱㘲ち㙦㍡㠵㔴ㄲ㕦㡤攰攴㥣㤸㤳挶㔵愰㔵㉡挶搲挸愱戱㡢て㐵〲㑢挹〴ㄸ㑥㘴㑢㔶〱攷扤㤲㥤挶㌹㄰昷㔵ㄶ㜲㥥㑤ㄸ扢晡㔰㈴㌸㘱ㄵㄳ戸慥㉣㈵㉣㥣㜲昳㜱摣㐶ㄵ㥤㐴挶㐱慡㤳戸昹㥡攴㐳㜱㕢㠴㝢㈳㕣攵㌸ㄹ㕣㈷㌹戹扣㥤㑤㈵搰㜵ち㘹挵㐱㤹㡤㌶愹㥤㤸っㅦ㤳㌵搱㘶㈳㥢㈹㘸愲㡢㤵㌱㉣㠳戶㌲㤶㥤㘴っ㝡㡡㈲㡣㌲㠳户敢ㄹ㥣挵挸戳搱㐴愲㉣〴㤲攴㠵㘵戰愴㡣敢㤸户昹昴㕡㈰户㤸挱㈵㌰捡っ㉥㘴㐷搴昰昷㌰㘸㘵〶慦搳㌲㘸散〷㐸㡦㜷捥攲摡搰戴㉥㔵㥤敦て㘷愴戵挵㤳㡤〳㈰扢㘹㑤攲㌴㔶㉡ㄵ㔳㜱㈷㥢戱慣㔲㌶㥦戶ㅤ㘴慥㤰戴㌲戱㌴㙥㍡㡣〳㝤愸㤳㉤攱㜶搷㠹攵戳愹慣㤵挱挹戰攰挴㘲挵㤸㡤ぢ搴㑣㌲㤵捦ㄹ〷昹搰㑣㍡㠱㝢㘷愴㈸㥥㑤㕡㈹㥣㡡㥤㔴㌲㤷㈸挵㑡〵㈷㔱㉣挶㙤攳㘰ㅦ㡡㥢㡦っ愶㔳戶㄰挳〱捥戳㜶っ挷㘶㈹㠷㑢摡㜸ㄲ㥦㜴ㄸ㡢戶慡㥤㌸〴㍥㘶ㄳ㥢挵㙣㙣㌴搱㌶㘵捣㔳㔵㘰㔳㘴攳搰挸㠲㈵㤹ㄸ㐲捤㑡㜷搱〱愳㑣敢慦昵戴㉥㈵戲〵㑤㈴捡挲㈴㝡ㅢ慤㄰㐳敦㌲愱て扢换㠴㍡㜰㤷〹㑤昰㉥戳㑢㡤㙤ㅤ扡㌰㍢㠰㤰㥦〳㙦敥捦ㄹ戰っ㐶㌹㉦扡愱昷攷挵㜲㘸攵扣㌸㔵㥢ㄷ摡㕤㘶攸ㄴ㔸愱晡㔹㠱㔰㤸〲㐷㜹戲㜱ㄴ㘴㜷ち㘴㌳㠵㜴戱㠰晣ㄴ昳㜹换㉥㈴㜰戸收㉣ㅢ㠹戲ぢ戹戴㘳摢挶搱㍥戴攰㘴ㄲ挹戸㥤㜳㥣ㅣ㈷〸捥捡戹〴摥㤴ㄳ㠵慣㡤搵ㄳ㥣〴㡥昱愱㝣昷攵戹㌶㠱挸㔶慥㤴攱㤴㈹愵㡢挹㑣挲㉥㤵散㜸摥㌸戶っ㜵㔲ㄹ㕣㤰㌹改㌴㘶㥣ㅤ挷㡤㘶㈹㤱㐸愵昳戸散捥攱㐴㤳㡥ㅥ慤㜶攲㌸昸㤸㉢搹慣㘲㜳㍣㥡攸㌱捡ㄸ㜶㘴戳〸㑢㑥〱改㐹㝣搹㕤慣㠲㔱㑥㠱㘵晡ㄴ㌸㡤愰搳搱㐴愲挷㉢敦戰㈳晢〴㘵㕣挷っ㥥㐳㉦㥢㕢㡢㤹挱㥦挱㈸㌳㜸ㅥ昴㝥〶㝦づ慤捣攰㘱愱ㄹ㕣ㄲ㥡㐱㤶㔸挹㕤戸〰愱㤰挱㕦㜸戲㜱㈱㘴㌷㠳㑥慥㔰挴㉡㐱㈶㔶㑡㔹㤶㡤㐳㌸㤹挲ㄵ㑦㈱㡤〵㉤摣慡㘷㜲挶㐵㍥㌴㔵挴挷摥㘶昱ㅥ㤹㠸攷慤㕣㌶㘱㈷ㅤ㕣搸ㄴ㔳昹っ㉥㜶慤㐲摣戸搸㠷收搳愵㌴敥㉦㤰㠳㘲挹㜲㜰㘱ㄵ捦㘷戰晥㄰㑦㘴昳㜸愳挵挵昰㈵㘵愸㔵挲㜵㙤挹㐱晡㜲ㄶ㍡捣挷㜰攳㠳搳㐲㉥㕢㈸攱扣㥦㠹㥥愲㜶攲㔲昸㤸慢搹㕣挶收㜲㌴搱㔳㤵㌱㉣㠳愷㈹愳昴㈴扥散㉥捥㠴㔱㘶㜰㤱㥥挱敢〹扡〱㑤㈴捡晡㉦㐹㕥㔸〶㝦愹㡣敢㤸户㕢改戵㠴㕢㠷㌲㠳攷挰㈸㌳㜸ㅢ昴㝥〶捦㠵㔶㘶㜰慦搰っ敥ㄱ㥡㐱㔶㝤挹㐱摣㠹㔰挸攰慦㍤搹戸ぢ戲㥢挱㔸㍣㠳慢㥣㝣㉥挵㉣愴㌳㌱㄰㔸挲ㄹ搱捥㕡㘹愴㈱㤱㌰敥昶愱㘹㤸ぢ㐵摢㑥搹扣㐷㠹挷昱㍥攸攰扤㌸㠹挵ㅢ㝣㝣㌵慥㜰敦昱愱戹㑣〶ㄳ㈰㘷愵㡢㑥摣㑡攳收挴㉡㌲㘶ㅥ慢ち愵㐴挹捡ㄸ昷晡㔰㉣㔴㈴㡢戸ㅤ㈹㘶㜱挶挶㔹ㅢ㤷搸㌸ㅤ㤷㤲㔸慦㜰㤲戸晢㡤㥥慦㜶攲㍥昸㤸㙢搸摣捦收〱㌴搱摦㈸㘳㔸〶㉦㔰㐶㠹㤷敥㜴㤲㌱挴挵㌰捡っ愶昵っ㍥㐵晢搳㘸㈲㔱㤶愴昵㤸挱㑢㤵㜱ㅤ昳戶㤶㕥敤摣攲ㅦ㌳㡡换㘰㤴ㄹ㝣ㄱ㝡㍦㠳㔷㐰㉢㌳戸㐳㘸〶户ぢ捤攰㤵慡㥦㔷㄰ちㄹ晣ㅦ㑦㌶㕥㠵散㘶戰㤴换搸搹㐲㌲㠹搵戵㤸㤵挴晡㕢㉥㡤㉢ㄶ㕣愹ㄴ敤㈴㔶㠷㌳挶㙢㍥㌴㘷㈵戱㡥散㈴㤱ㅥ㜰㡤ぢ攰㌴㝣昰挱攳㐹摣愷攰㜶挲㌲㕥昷愱㐵慣㐱㕢㌰㘴㜱攱㠳㔴㘶㜲ㄶ㙥晥㔳㔹㕣ㅢ㌹㠹㐲㍣㙢ㄹ㙦昸㔰慣㍢㌸㔸㔲㉡攲㤸㉤㔸戱㌴慥㥡㘳〹慣㌲㘴㡢㐹㉣㍣挷ぢ㤹㈸㡢攴㈴㤳㙦挲挷㝣㡢捤摢㙣摥㐱ㄳ扤㕡ㄹ挳㌲挸敡㌹改㐹愸㔹改㉥慥㠳㔱㘶㜰㌳㍤㠳ㅦㄲ昹ㄱ㥡㐸昴㝡攵ㅤ㜶っ摥愰㡣敢㤸户㑦改戵㡣㕢摤捣攰㑤㌰捡っ㝥づ扤㥦挱㕢愰㤵ㄹ㡣㘸ㄹ㌴扥〴愴攷敢愳晡搰戴晥㑥㜵晥ㄵ㥣㤱搶㕢㍤搹昸ㅡ戲㥢㔶ㅥ㤳ㄶ搶昷戳㌸戱㔹㔸昱捦愷ㄳ㔸㡣攳㠳〰扣㍢攲㉥搱㔸敦㐳㜱〹㠳摢挳㐲摡捡攲挰捣㘳挹㈶㠹摣㤶㘲愹愲㤵捣攳ち挷㌶扥昱愱挹㈲づ戰㌴㑥㤴㌸慤㕡㜸㤷捤㈷㤲㔸㈱㐸ㄶ搲昱㜸っ敢㐲㌹攳㕢ㅦ㥡㜲㘲㈵㈷敥挴㜳㈹㍣㌸挰戲㘰づ户㍣戹㔴扥㤰捡攳攰戴ㄲ戱㈸㡢昶㘴㜲扥㠳㡦昹㍤ㅢ晣戵ㅣ㙥㍤搱㐴晦愰㡣戵㔴昵㘳搳㥦㑤ㅤ㡤慣收㤳㥥㠴扡㥥㌲〶摤挵ㅦ㘱㤴㘹晤攲㉢晤搶㤳挸㐱㘸㈲搱㍢㍤㙦㘳㌰挴戰敢愳㡤愰て戹㍥㙡㠰扡昲晡㈸ち㑤昰晡攸㉥㌵戶㜵㥣つ㐳㠰㤰㕦㝡㈲扦晥㐴摣〳愳㥣ㄷ㐳愱昷攷挵㝤搰捡㜹昱〱㐶ㅣ㜲敦ち㙤昵扤敢ㅡ搵捦ㄶ〸㠵㈹㜰扦㈷ㅢ挳㈰㝢攷收㐲挱捥㤵㑡挹㕣戲㔰挰㐵㡦㙤㤷昲昹㌸㑥㡦㐵扣て昲扥搳ㄸ敥㐳㜱攳㥡戵ㅣ㉣昶攲扥〶愷昱㔴搶捥攷㌳㜸换戴㌳㜶㉥㡦㑦扡㌷戶昴愱戹㉣㉥㡥戱㙣㠴搳㍢㙥㤲攲〵㍢㠹㕢㈱慣っ㘵昱㤵㜳づ愶㤸戱㤵て㉤愶戱㔶㥣戴戰戴㥦挳ㅤ㌳ㄶ㙤㜱㤲挱㝢㝣挹㉥㌸㔸㜱㉡㤵愲て愸㥤ㄸ〱ㅦ㜳㈴㥢㔱㙣㐶愳㠹㍥愸㡣㘱㐷昶㐳捡攸攳㕤㜷〶ㄲ㡦挲㈸愷挰㑢晡ㄴㄸ捦挸ㄳ搰㐴愲㉣㐵㤴ㄳ㈸散挸㝥㕣ㄹ搷㌱㠳〹㝡晤㡣㕢㈷昲挸㝥ㄲ㐶㤹挱ㄴ㍢愲㠶扦㑦㐳㉢㌳昸㘴㘸〶ㅦて捤攰㌳㜰㤲㠳挸㈱ㄴ㌲昸慣㈷ㅢ㍢㐳㜶㌳挸户扥〲捥㡦㠹㙣搱戱昰挰㉥㕦挰户晢㈵㥣慣㥤挲㜱㠵挶搸挵㠷攲捣㕣挲㐵㙡ㅡㄷ㐷戸㌱捤攵㜸㔶㉦挶㥣㔲ㅡ㐷㕥ㄶ㙢㠶挶慥㍥戴㤴㉣攴ㅤㅣ攷㌸摦㘲㌱㍤㡢㜵㕥㥣㥢㤳㜸㍡ㄸ挳晡㔱㍡㤷㌳㈶㤵愱戸㔱挵㔵㜰〱㉢昶ㄸ〰ㅥぢ㈶㌳㔸戳挸㈱愳㌱㥣昶㜳戹㈸㡢㈳攵㑥㑣㠶㡦戹ㅢ㥢㐶㌶㔳搰㐴晦愴㡣㘱ㄹ㝣㕥ㄹ㈵㕥扡搳㐹挶㄰㝦㠶㔱㘶昰㜶㍤㠳戳㘸㥦㡤㈶ㄲ㘵㜵㘴㡦ㄹ㝣㐹ㄹ搷㌱㙦昳改㜵ㅡ户㑥㘵慥晥〲愳捣攰㐲攸晤っ扥ち慤捣攰㜵愱ㄹ扣㌶㌴㠳慦愹㝥昶㐷㈸㘴昰㜵㑦㌶づ㠰散㘶㌰㠱㤵敥㈴㥥㜸ㄵ戳㌸改㌹㐵摥㉤㘴攳挹㝣㍡㠵戳㌰搷㜳㡣〳㝤㈸敥㘳㤳戸捤㡣㈵昲㍣㘵㘳㌵て㍦㘹㕣挴攲ㄸ挳㉤ち捥慤〷昹㔰摢㉡㕡ㄹ㉥㈵㘰戵摥捡昰㈱㙤㈹㠷㤵搹ㄴㅥ愱愵㜳㐵㈴晢㘰ㅦ㥡挷㔵ㄴ㡥㔱㉣ㄳ㘲挹〳ぢㅦ戹ㄲ慦㡥ぢ戹㔸捣㑥挴㜰搹ㄶ㘵扤愶㘴昲㄰昸㤸㑤㙣ㄶ戳戱搱㐴摦㔴挶戰っ扥愵㡣搲㐹扡晢㥥攲㕤ㄸ㘵〶㝦慤㘷㜰㈹㈳户愰㠹㐴搷㈹敦戰㘳昰慦捡戸㡥㜹敢愰搷㌹摣攲〷挱㠹扦挳㈸㌳搸つ扤㥦挱昷愱㤵ㄹ㍣㌵㌴㠳扦〸捤攰㍦㔴㍦㉢㄰ちㄹ晣挰㤳㡤愳㈰扢ㄹ挴愳㐴㍣愸攲昵㉡㙥ㅤ戳㌸〴㡡ㄹ慣㌶攰㙥㠵㌷昹㜶扡㘰ㅣ敤㐳㜱ㅤㄳ换ㄷㄳ愹扣㠳挷㕥昱〲㔶〰㔳㈵攴〴㜷㠹㠵㌸ㄶ收㘳挶㌱㍥㌴㥥㉡攵㤳㤸〰㌸㤴ㅣ㡢㠷㔲㈹㡤㕢㡦㔲㍣㤳挶㔹戴㤴㐸ㅡ挷晡搰㐲㍡㡤改㠳ㄵ㝤慣昸㘲〹㌲㡦戳㉣慥㡡㜱昳㠳敢愹㑣㉡㥦㡤㝥愸㜶攲㌸昸㤸㉢搹慣㘲㜳㍣㥡攸㐷捡ㄸ㤶挱㝦㉡愳挴㑢㜷㍡挹ㄸ攲ㄳㄸ㘵〶㤷改ㄹ㍣㡤昶搳搱㐴愲晦㔶摥㘱ㄹ晣㔴ㄹ搷㌱㙦攷搰敢〲㙥昱㤳散挴㘷㌰捡っ㥥〷扤㥦挱㉦愰㤵ㄹ㍣㉣㌴㠳㑢㐲㌳昸愵敡攷〲㠴㐲〶晦敢挹挶㠵㤰搵晢㘰〲㜷昱㑥〹㌷敡戸挲挵摢㤴㤵挲ㄲ㔱〲敦㠷愹㘴ㄱ㍦挶㐵㍥ㄴて挲㑡㔸㔲挰〵㙢㉡㠵㕢挳㍣㜲㥦㜰搲㠵愲㠳㠵〶㉢㥢捤ㅡㄷ晢㔰摣㕤ㄶ搳戸㐸戶昱㥥㙡挵攲㈵攴㈲㠱摢挸㔴戶㤸挱㉡㔴愱㘸㕣攲㐳㌳戸㤵㐹㘴㜰て㠳昹㘳㘱㉢㠷㕢ㄴぢ㑢挸挵ㄲ㙥㜴㜳戸挲晤㑡敤挴愵昰㌱㔷戳戹㡣捤攵㘸愲㕦㉢㘳㔸〶搷㉢愳挴㑢㑦㍡㤹っ㈴扥㠳㔱㘶㜰㤱㥥挱敢㘹扦〱㑤㈴晡扤昲づ换㈰捦ち昲挴戰㡥㜹扢㤵㕥㤷㜱㙢㌵㌳㔸ぢ㡢捣攰㙤散㠸ㅡ晥戲㡣㔵㘶㜰慦搰っ敥ㄱ㥡㐱ㄶ戳捡㝥敥㐴㈸㘴㤰㠵慢㤴㡤扢㈰扢ㄹ挴戲ㅡづ㍥捣昷㝣扡㘸挵㤲昱㙣㈹㠹摢〴㍣散挰㤳㐷摥㙥ㅡ㜷晢㔰ㄶㄹ㔸㌸〲㜱㙤㤲挷昲㜸っ㐵〲㜸㈸㠶㝢㔳ㅣ戶㑥㉥㔵㌴敥昱愱ㄹぢ捦愸ㅤㅣ慣㔹㕣挹愰㐰㠰敦㤷㜱ㅣ㔶㐹㍣㑤挱摡㘰挱戸户っ捤㘰㔹摦㐹攰愰挵㘵㌲㙦㔱㌰㌵ㄲ㌸户ㄷ㜰戰攳攰戴愳㉣戴㤵㍢㜱ㅦ㝣捣㌵㙣敥㘷昳〰㥡㈸㉢㙤愵㌱㉣㠳慣挰㤵㐶改㈴摤改㈴摤挵㈰㔸㘴〶搳㝡〶㥦愲晤㘹㌴㤱攸㘰攵ㅤ㤶挱㡤㤴㔱㘶㜰㉤扤昸改㝦收搵捣㔵ㄴ㐶㤹挱ㄷ愱昷㌳㌸〴㕡㤹挱ㅤ㐲㌳戸㕤㘸〶㔹㕦㡢ㅦ㍣换㐴㈸㘴㤰戵戴㤴㡤㔷㈱扢ㄹ挴㔲㑣㍥㡦㕢㐴ㅣ㌴㝣攲㤱捦㤶ㅣ扣㈹㈶ㄳ㜸㙣㔹㈸攲昰㌰㕥昳愱㔸㜲捦㈱㔹ㄹ㍣㜸挱㍢㔶㌲㘱攷挰㌲㔶㔸昱晣㉡㠱搳㘸搲㜸扤っ㑤攲㤶〵㙢戶㌱㉥晤㘶㥤㕣㉥ㄵ挳挳㌰慣晣攰㔲ㄳ敢㝤㘹攳つㅦ㡡㡢㕢㉣晦㘱ㅡ搸㈸㍤㐸攲攸㑦攴㌲㔸戰㑢㘱挵㈰㠶㈷㉣愹攸㔰戵ㄳ㙦挲挷㝣㡢捤摢㙣摥㐱ㄳ㘵昱㉦昷㈸戴㔸㠹㐵挱搲㐸愸收挹㐰㘲ㄸ㉣㌲㠳㥢改ㄹ晣㤰挸㡦搰㐴愲挳㤵㜷㔸〶户㔴㐶㤹挱㑦改挵㡦㉦㌴昹㘱㠸㘲〴㡣㌲㠳㥦戳㈳㙡昸㍢ち㕡㤹挱㐸㘸〶敢㐳㌳㌸㕡昵昳ㄵ㐲㈱㠳㘳㍣搹昸ㅡ戲㥢㐱㥣摥㜲㑥㍥㥥㑡攵㜱摡㑢攷㔳愰ㄹㄴ挶ㄲ愹㘲ㄶ慢愳戱慣戱摥㠷㕡㐹攴㉥㤳挹㍢㔹㜰㡣挳㈶捦ㅢ㐹戰㡦㡢づ㈷㠹㜲ㅤ攳ㅢㅦ㕡㈸愶搳戸㝤㐴っ㥣㈰㌳愹㔸づ㙦㙣㌱愷ㄸ㉦㘵昰戴ㄲ攷㙣攳摢㌲ㄴ㡦户㌱㌳㤲㜹㥣㤱㔱㑣㔰戴昱散挵挱㍤㈷捥愸㔹㥣慡搳㔱㤶㈳攳〷㑦㈴攱㘳㝥捦愶〶ㅦ㉤㘳昲㑢㙡愳慣㐷㤶挶戰㘳㤰㜵捡搲㔸改㈴〳〹ㄶ㈳换っ㝥昱㕦晤㠶㤲㤱〷愱㠹㐴㔹㡦㉣扤挳㌲挸㍡㘵㘹㤴ㄹㅣ㐲慦摢㌸挶㍦㌰㔷ㄳ㘰㤱ㄹㅣち扤㥦挱㠹搰捡っ㝥㠰づ㐳敥〷愱慤扥ㅦ㘴ㄵ戲散㘷ぢ㠴㐲〶㘳㥥㙣っ㠳散㘶㤰ㄷㄲ㠵㉣㔸㡣攳㐰㜰戰戲㥤㉡攲晥㍤㠳ㄳ慡㠳〷㔲戱扣㌱摣㠷㤶攲㜸㍥㠵㈵ㄸ㥣㌸㘳㔶〱㘷㕢㉣㄰攴搲愸㌲挰㘵㄰搶㕤㜳挶㤶㍥ㄴ换っ戸㤰㡣ㄵ㌰〵㜰㉤敡挴㜱㘸ㄷ昰㑤㠳㈸戹挲〳㤱戸㤳㌷戶昲愱㍣昰戱ㄲㄴ挷搲づㄶ敡㔳㜶づ搷㑦㜹慣ㄸ攲㉤搱攱攲㐰㤴ㄵ搲㜲㈷㐶挰挷ㅣ挹㘶ㄴ㥢搱㘸愲〹㘵っ换㈰㑢愷愵㘷愵㤳挹㐰㠲昵搱㌲㠳㉦改ㄹㅣ捦挸ㄳ搰㐴愲㉣㤱㤶摥㘱ㄹ㘴改戴㌴捡っ㈶攸挵て㤰㤴摦㙣㈸㜶㠶㐵㘶㌰挵㡥㤸㔳晥敥ち慤捣攰㤳愱ㄹ㝣㍣㌴㠳㤳㔴㍦㌹㠴㐲〶㈷㝢戲戱㌳㘴㉦㠳戸摣㜷㙣扥㐹攱挰㉡挵㜰㝢㥤户㑢づㄶ攴㜰㠷㙤攳搱㠷戱㡢て挵㝤㐳ㄲ㘵㍡㌶㔶收ㅣ搴ㄱ攰㠱㜱捥戱搳戸㕦㠸愱愸ち㔷㤸挶慥㍥ㄴて㐸㔹㐸㡡昷㐲㍣挹㉣挵敤㍣㑥换㈹㤴昶愰㍣㉢㡥敢㤹㠲㌱挹㠷㈶㜰㍢㠹㐷捦㜸昸ㄶ挳㘱㤷㠶㔳㉡㥥挷攳昱ㅣ慦㜸攲㔸㉦摦㑤敤挴㘴昸㤸扢戱㘹㘴㌳〵㑤戴㔱ㄹ挳㌲㌸㐵ㄹ换㥥㜴㤲敥㠲㈵摢㌲㠳户敢ㄹ㥣㐵晢㙣㌴㤱㈸慢戶昱㠳㑦〳㐰ㅢ慣慢㘳㌵户㌴捡っ捥愷搷㐳挴㍥挸㕣挹㉡㙤㑡ぢ愱昷㌳挸㉡㙤㤹挱敢㐲㌳㜸㙤㘸〶㘷愹㝥昶㐷㈸㘴㜰戶㈷ㅢ〷㐰㜶㌳㔸挴慡㑡慣㤰挶昲〷㤶慢㜱㍤㤸捤攲散㠵攵戶㑣捡㡥㘵㑡戹㠲㜱愰て捤㈵㤰攷㔸㉡㠱ぢㅤ㉣换攱㘱㈳摥㈹㜳㈵搴攱愴㤲㠵㘴㍣㘱ㄹ〷昹㔰ㄴ晡攴ㄲ㈹摢㡥㈵㌱つ㔰㠶㘷攳㝡〷㙦㡤㜱㍣昴捥㘷㔰㌵㘹ㅣ散㐳戱愲㤷捤㤵㜰敢㔱挰晤㘰慡㤸换㤶㘲㜸㠲㠲换㤹㌸㑡㉥戳ㄹ㍢㍡㐷敤挴㈱昰㌱㥢搸㉣㘶㘳愳㠹捥㔵挶戰っ戲挰ㅣ㍦㜸㘲㔹攱㈴㘳㠸昹戰挸っ晥㕡捦攰㔲㈲㕢搰㐴愲㉣㈴㤷摥㘱ㄹ㘴㠱戹㌴捡っ㜶搰敢㐹昶挴て〴㡤㉥㔴挶㙥攸〷昷慢摢ㅦ昲㉥㠱㍡摦昰捦晥ㅢㅦ晣㡥挶ㄹ昸捥㐵晥㍤㔵㑤㍦㝣攸㤹晢㔱㘱晤㙢㜷晥㜱戱㔸㐹捣㑦ち攴㙦摤愹搸敢晦㠷㌸㥣㤷攵慡㜴㐶ㅣ㠹㕦昳㐸散㜰摤㈱搸摤㔸搸㄰摤㉡攲〵昸戴㌷㘷攲戴愹㤹㠹㌳㤶ㄷ㥣㤶㘹昸㥥㌲㤴㄰攳捤戱㘶㘸敢㥥㥤搸㜴㍡㍡昷㙤㥦㠲㉦戰㍢㔴㝥戳摡挶慡捡㜸扣晡敡挰㜱㘵捤㤴㝣㈷㍥㘹戲换㔱㙥昳㍡㝣㍦㝣ㄵㅦ㉡摣㘱ㄸ捦㉦ㅡㅣ㕡㤶戴㡦㕡ㅢ㕥搶敥搹搶㠹㉦挵㜴㡡㉡㘲㈷㍥㠸慣㝦㙤㍦ㄱ晡改㠷搳摢㕢敤收戶㠹晣㙣㌵㐶挳搷㘲敥㔹㈴〱挳㐳㍥㘸㙥㙡㜳㤷晣愰挶㉤㘱ㄷ收〱㈰挷㔸〱㥡㡣㐹㘳昷ㅥ㥢捣搴晤ㅣ㠹搸攰㍥㉡㘹㘷㡦晤昰ㅢ㌱㡦㐶㐰搱㠴搰攴㕥㤸〷戲㤳㘳摤㑥昶㐱㈷攲〴㜴挲㡥愰〷㝡㈵搱㡢㝤昴㐱㐴ㅦ敦愲攷ㄱ㝤㥣㠷收扣㡢㤸㈷ㄲ㙤晢攸㠳㠹㍥〹扡㠱敥㘷挷㡤㥤挶扤㌸ち㉥愱㥦〳敢㌱㠵挲㜲㐵昵㡣戶㙥㝥扥㡤㌶㝤戸ㅦ㝣㐵捣㤳搹ㄷて㘵㌵㔸挱㍡㝣ち摣㑦挱㝡㝣ちㅣㄸ捡攷㙢㙡搸㉤㍤ㅢ㤶㐲攰ㄴ攲慦昶晡㘴㌷㑦㘸㜴晦慦昷晥㡦㝡晦㙦摡搸搰愲㍣てㄶ愳捦㤹㔲昷昶捡搵晦扥㙥㤷㜱㤷摣晣扤昷晦㑡搷㜳愲攷㤱昱晥㥦摣㈸㍡攰㌹づ㔶昳ㅤ㌶敦戲攱搹㐰㜴㘳㔰慦攲㤳昴慡扥㕤慦换㌳〴扦㕤㉦摡㡤㐸昸愹㌱捦挰晥て敥㈷㔶㐰攰㐹㐳㜴挰㠳㐷㉡ㄹ㌲捦㈲㌹挷㐱敤㈶昹㈸㙣ㄹ㘷㐳攷捥㈴㑢戴〱愸愸挲昷〰㄰扤搲㐷ㅦ㑤昴㜹㉥ㅡ㔳挲ㄲ㠷㜹㘸攸㐱晣昹㐴慦昲搱挷㄰㝤㠱㡢挶㤴戰㐴挹㐳扢㔳攲㈲愲㡦昷搱挷ㄲ㝤〹㜴摡㤴戰㐴ㅥ㉥㉡㍦ㄱ㜳㌵捣つ愷ㄱ㠸晥㝥㜸㤶㑥㔷㥥扤㘷㘹扢㐶㐴挷㑢㘵㉢搱㈸捥㠱㘷㔸㤶づ挶昰㐲戳㜴㤰㘷〸㝥〵㘰昴㍣㐴挲て㍥㈴〳晢㠲㉣㕤〰㐱㘶改〰㜸昸㔹扡㠶摣㕣ち㤳㥢愵ぢ戱㘵晣戶㠲ㅢ㉢㉢ㄶ㔵㜰㜳㍤㕤㔶晢㉥ㄷ搱攵㐶攸㤰搸㜹㘳㠱㥥て戴㥡昶昸㜰㜷愲㉦昳搱ㄷㄳ晤㍢ㄷ扤て搱㜳㍤㌴昴㐸散敦㠹扥摣㐷㕦㐲昴㙤㉥㝡㙦愲昷昲搰敥㜹攴づ㔸ㅡ慥㈷〶捥㍦㍣㑢㌷㈸捦ㅦ㥣愵㕢攱ㄹ㤶愵ㄹㄸ㕥㘸㤶愶㝢㠶攰昷ㄴ㐶㙦㐳㈴晣搴㤸昷㘲㕦㤰愵㍢㈱挸㉣㑤㠵㠷㥦愵㌵愴攵㍥㤸摣㉣摤㠵㉤攳〱㤷ㄶ㤰㤸ㄶ㤳㍤㕡ㄸ㈹㘲㍥㐴昴ㅡㅦ㝤㌷搱㡦㐰㔷㥥敦㜰搹ㄹ㉥攵昹晥ㄸ㕤敥昷㕤敥愱换ㄳ㙥〷攰㍤㉤搲㕥〷㉥敦㑦ㄱ晤㠰㡦扥㤷攸㘷㕣㌴㘶㐰㕡㈴㍣戴㝢昸㍤〷㑢挳㔳挴晣愸㉣㍤慤㍣㝢捦搲㠴㐶㐴挷㑢ㅤ㑢戱㐶戱ㄶ㥥㘱㔹摡ㄱ挳ぢ捤搲〴捦㄰晣㌲挵攸㡢㠸㠴ㅦ㝣㝡㌹昶〵㔹㝡〵㠲捣搲づ昰昰戳昴㌲㘹㜹ㄳ㈶㌷㑢慦㘲换㜸挵愷挵ㄲ摢㔴搰昲ㅡ搱㙦昹攸搷㠸㝥挳㐵㠳㜲㑢㡣昱搰㉥攵㙦ㄱ晤戶㡦㝥㥤攸㜷㕣㌴㘶㠰㈵㐶㜸㘸攸㌱〳搶ㄱ晤㡥㡦㝥㠳攸扦㐱愷捤〰㑢っ㠳㑢㜹〶扣〷㜳挳㠷〴㈲挲て㍦㤶㍥㔲㥥扤㘷㘹㜲㈳愲攳㌵戳㔱晥㔷㌳户㔱㝣ち捦戰㉣つ挵昰㐲戳戴愹㘷〸㝥攳㘳昴㜳㐴挲て㍥昳〱晢㠲㉣㝤〵㐱㘶㘹〸㍣晣㉣㝤㑣㙥扥㠳挹捤搲搷搸㌲晥つㅤ㑥㕦㜸愷㐹㠸㡤〰收改㡢㤱㈲收㝦㠸收戶㡢㕥㑦昴攷㉥ㅡ搷㐳〹ㄱ昱搰㙥㤶扥㈴扡愶㑥愱扦㈱晡㉢ㄷ㡤昷愵㠴㌰㍣戴㝢㘰慣㈷㕡昸攸㙦㠹晥ㄶ扡㜲㤶攰㔲ぢ㤷㜲㤶扥㠷戹㘱㈰㕣㝥㕣㤶〶㈹捦摥戳ㄴ昲扥㌴〴㥥攳挸㙤攰敡攱摢㉦㝢挸搲㌷㥥㈱昸戵㤴搱愱㠸㠴㍤㐵㉤㐲扤捣搲ㄶ㤰㘵㤶扥㠶㠷㥦愵〱㌰㡡ㄱ㌰戹扣て挳㤶㘱㐲㈷慦ㅥ慣㥣昸〲㘰㘶挹攵㝤㈰搱㈳㝤昴㜰愲〷㐳㔷㘶ㄲ㉥㥦挲愵捣㘴〳㕤㐶昹㉥㕢搲㘵㘳户〳ㅣ㔰㌹昱㉦慦〳づ㌵㘲㙥㐲昴㘸ㅦ扤ㄵ搱㐳㕤㌴捥㜸㌹昱㠱㠷㜶ㄳ扢㌹㉣つ攳㠹㠱昳て㍦㤶㈶㈸捦摥戳愴捥㜴摡㌵㕥〲㥥攳挸㙤㈰㑢㝦挳昰㐲㡦愵扦㝡㠶攰㜷㘷㐶㔳㠸㈴戳戴ㄵ昶〵挷㔲づ戲捣搲扢昰昰戳㌴㤲戴㑣㠶挹捤搲捥搸㌲㐶㉢㕡㤲㐹昱㘶〵㉤㕢ㄳ扤㥢㡦摥㠵攸㜱㉥ㅡ㐷㕥㔲扣敡愱㕤捡户㈵扡搱㐷敦㑡昴昶㉥ㅡ㐷㕥㔲扣攴愱摤ㄹ㌰㥥攸㈹㍥㝡ㄲ搱㍢㐲㔷㥥〱㜰㔹ぢ㤷昲っ搸〹收㠶㔹〴晥愸㉣捤㔶㥥扤㘷㘹㔴㈳愲攳㌵戶㔱晥㔷戳㕤愳㤸て捦㜱㤰㠲㔹㝡〶挳ぢ捤搲搳㥥㈱昸〵㥦搱㠵㠸㈴戳㤴挲扥㈰㑢晢㐳㤶㔹㝡ㄲㅥ㝥㤶㌲攴收㄰㤸摣㉣ㅤ㠰㉤㈳〷㥤㍣㤶搲㜱昱㈸挰攵㘳㘹ㄷ愲㥢㝣昴㠱㐴㑦㜲搱昳挶〲晤愰㠷㜶愷晡㙥㐴㉦昶搱〷ㄱ㍤〵扡㌲敦㜰戹て㉥㘵摥愷搱挵昶㕤づ愶换っ户㠳㝤搸挱㕤㕥〷敥㌴㤸㐹㌴慢扣搵㌹㔹戰摡㕢つ㔷戰敡㥢〲㐷㈳㔸晤慤晡㘹㔸ち攱挷㘵戶㐵㜹昶㥥搹㤰昷戲づ㜸㡥ぢ挹散㙤搸愵搰捣晥挱㌳〴扦戹㌴摡㡤㐸㌲戳㜳戰晦挸散ち挸㌲戳户挲挳捦散㍣㤲㜳ㅣ㑣㙥㘶㡦挲㤶戱㡦愲㌲㤹ㄶ㌷㔵㔰戹㠰攸㤵㍥晡㘸愲ㄷ扡㘸扣㍢愵挵㜵ㅥ摡捤散㝥㐴慦昲搱挷㄰扤㍦㜴攵捣挲攵㙡戸㈸挶昱愵慥㜴㌹摥㜷㌹㤶㉥〷扢ㅤ攰㤰㑤㡢㉢扣づ摣㐳戶〹㤶㠶搳㠸〱㘳晣搵㕥ㅢ㜰㈷㝣扡昲散㍤㑢㈱挷摦㌹昰ㅣ㠷捥㠲挷摦㈵ㄸ㕥㘸㤶㉥昶っ挱慦㔷㡤㥥㠷㐸㌲㑢づ昶〵㔹扡〰戲捣搲㠵昰昰戳㜴㈸㘹戹ㄴ㈶㌷㑢ㄷ㘲换㘸㜶㘹搹㘷㙣㉡㈱㝥敤搱攲㑥昸愵㐴慦昶搱ㄷㄱ摤敡愲攷ㄱ㝤㡥㠷㜶戳搴㑥昴㘵㍥晡㘲愲㡦㠰慥㥣㈵戸㥣〹㤷㜲㤶㍡改㜲戹敦㜲〹㕤扡摤づ昶㘶〷愷㝡ㅤ戸㔹㍡ㄲ㤶㠶敢㠹〱㘳㍦㍣㑢㌷㈸捦ㅦ㥣愵㕢攱㌹㉥㈴㑢㈷㘱㜸愱㔹晡㤹㘷〸㝥〷㙣昴㌶㐴㤲㔹㍡ㄶ晢㠲㉣摤〹㔹㘶改〴㜸昸㔹㕡㐹㕡敥㠳挹捤搲㕤搸㌲㡥㔷戴㔸㜱㜱㕣〵㉤㈷ㄲ扤挶㐷摦㑤昴㐹搰㤵㜹㠷换㔱㜰㈹昳㝥㌲㕤敥昷㕤敥愱换㈹㙥〷戸攲㠸㡢㘵㕥〷敥㌴㌸㡤攸〷㝣昴扤㐴㥦攱愲㜱挵ㄱㄷㅤㅥ摡㥤〶㘷挱搲昰ㄴ㌱㍦㉡㑢㑦㉢捦摥戳ㄴ㜲㕤戸ㄶ㥥攳㐲戲搴㡡攱㠵㘶愹挵㌳〴扦愸㌶晡㈲㈲挹㉣㥤㠷㝤㐱㤶㕥㠱㉣戳㜴ㄸ㍣晣㉣㥤㑦㕡摥㠴挹捤搲慢搸㌲㉥㜰㘹挱㈹㈶㉢㑡ㅥ㉤敥攴扤㠸攸户㝣昴㙢㐴㕦攲愲㜱挶换㡡扣㠷㜶㐹㕣㑤昴摢㍥晡㜵愲㉦㠷慥㥣㔳戸ㅣ〲㤷㜲㑥慦愴换㍢扥换ㅢ㜴戹捡敤〰㤷㌴㔹㜱㠰搷㠱㥢搳㙢㘰㘹昸㤰㤸ㅦ㤵愵㡦㤴㘷敦㔹戲ㅡㄱㅤ慦㕤ㅢ攵㝦慢愶攰ㅥぢ㥥攳㈰〵捦㜸ぢ㌱扣搰㉣敤敢ㄹ㠲摦愶ㅢ晤ㅣ㤱㘴㤶㙥挴扥㈰㑢㕦㐱㤶㔹㥡てて㍦㑢㌷㤳㤶敦㘰㜲戳昴㌵戶㡣摦㐱㔷挷㈵㈲慣昹㜸慣戸戴晦㥥攰敦㝤昰㝡㠲㙦㜳挱㝢〳扣㤷〷㜶㌳㝡〷挱攴捦㡤晣つ挱㜷㐲ㄷ昱㤷㜷戳㘲㜷㜸㤴㔳㜴㌷㍤㠴敦昱㉤㍤敥㜵挳敦㠳昰㔳扤昰㙥㠶搶㄰捣㥡㘹晦㙡㠳戵搳晥搵〶㙢愸晤慢つ搶㔲慢㙥ㅡ〶㐲挰㡦晣㤵戴扢捤〶扣㡦つ㔲㥥扤㘷㜵㙥愳㡣㜸晦㝣昷晦㔵㡢ㅡ挵㄰㜸㡥㠳㌶㤸搵㐹搸愵搰慣敥敡ㄹ㠲㕦ㄱㅣㅤ㡡㐸㌲慢㡦㘰晦㤱搵㉤㈰换慣敥って㍦慢㡦㤱㥣ㄱ㌰戹摣て挳㤶昱〴㜴摡昱㤱ㄳ㘹㜸㈸㔶昰戵㙥㜴ㄹ改扢っ愷换㌳搰挹戵挲㘴㑥㈴㠰㔶㠴㐶捣攷㠸ㅥ攵愳户㈴晡㜹ㄷ㡤愳㈹㈷㈶㝡㘸㌷㔷㉦㄰㍤摡㐷㙦㐵昴㡢㉥ㅡ愷㠲㥣搸挱㐳扢ㄳ攷㘵㔸ㅡ挶ㄳ〳挶昸慢扤㌶㈰㑢ㄳ㤴㘷敦㔹ち㌹昶ㄲ昰っ换搲㌸っ㉦㌴㑢㘳㍤㐳昰㝢㡣愳㈹㐴㤲㔹㝡〳晢㠲㉣攵㈰换㉣㡤㠱㠷㥦愵户㐸换㘴㤸摣㉣敤㡣㉤攳ㅤ㐵㡢㤵ㄱ㈳㉡㘸㔹㐷昴㙥㍥㝡ㄷ愲晦〶㕤㌹愷㜰ㄹ〶㤷㜲㑥摦愳㑢愳敦戲㉢㕤晥攱㜶㠰昷戱㡣搸捣敢挰捤搲㠷㐴㑦昱搱㤳㠸晥愷㡢挶晢㔸㐶っ昱搰敥戹攰㘳㔸ㅡ㘶ㄱ㠳昴昰㔷㝢㙤㐰㤶㘶㉢捦摥戳㌴慡搱つ㍢搶晢㥦昷㘴昰っ换搲㘰っ㉦㌴㑢㠳㍣㐳昰换㤶愳ぢㄱ㐹㘶改㜳散ぢ戲戴㍦㘴㤹愵〸㍣晣㉣㝤㐹㕡づ㠱挹捤搲〱搸㌲扥㜲㘹挱㐵㔸㑡ㄸㅥ㉤敥攴㕤㑦㜴㤳㡦㍥㤰攸㙦㕤㌴慥㈰㔳愲搶㐳扢㤴㝦㑦昴㘲ㅦ㝤㄰搱〲摦攷㈴て㍡愰扦晢㐲㍦攸晡挱㈲㙣ㅦ㝤㌰搱㜵搰㤵㘷〰㕣扥㠶㑢㜹〶っ㠰戹㘱㈹㠱攰㤱扦摡㙢〳戲搴愲㍣㝢捦㤲㕡摦昰摥挷㙡愶攳ㄹㄶ㍣挳戲昴㌹㠶ㄷ㥡愵捦㍣㐳昰ㅢ愱愳摤㠸㈴戳㌴ㄸ晢㠲㉣慤㠰㉣戳昴㈹㍣晣㉣㌵㤰㥢攳㘰㜲戳㜴ㄴ戶㡣㡤愱㤳㜷捥挹戸昸ㄷ挰敡捤〱㡢㐴㐴慦昴搱㐷ㄳ㍤ㄴ扡㌲㤳㜰昹〰㉥㘵㈶㌷愷换㉡摦攵ㄸ扡㙣攱㜶㠰㌳㕥㕣晣摤敢挰㑤散㜰愲㡦昷搱挷ㄲ扤㤵㡢挶攵㑣㕣扣敢愱摤㘳㘹㈴㉣つ愷ㄱ㠳昴昰㔷㝢㙤㐰㤶㑥㔷㥥ㅢ㤶㈵㜵收换攱ㄹㄶ㍣挳戲昴〶㠶ㄷ㥡愵搷㍤㐳昰㙢慢愳攷㈱㤲捣搲㌸散ぢ戲㜴〱㘴㤹愵㔷攱攱㘷㘹㕢搲㜲㈹㑣㙥㤶㉥挴㤶戱㍤㜴㘵摥慤㤴㜸〹ㅥ㘵摥挷搳㘵戵敦㜲ㄱ㕤㜶㠴㑥㈶ㄶ攸戵㐰㤷ㄳ扢ㄳ搱㤷昹攸㡢㠹㡥扢㘸㥣昱㔲攲㔹て敤㘶㈹㐹昴攵㍥晡ㄲ愲㔳㉥ㅡ㘷扣㤴㜸搲㐳扢㔹捡挰搲㜰㍤㌱㐸て㝦戵搷〶㘴改〶攵搹㙢㤶㔶敤摥攸㠶昵慥㈲㙡收㌷㡡㕢攱ㄹ㤶愵㐷㌰扣搰㉣㍤散ㄹ㠲摦慤ㅤ扤つ㤱㘴㤶㈶㘱㕦㤰愵㍢㈱换㉣㍤〸て㍦㑢扢㤱㤶晢㘰㜲戳㜴ㄷ戶㡣㈹㉥㉤㜸摥ㄱㄳ昷㜹戴戸㘷扣㘹㐴慦昱搱㜷ㄳ㍤挳㐵㠳昲㤸戸换㐳扢㤴捦㈴晡㝥ㅦ㝤て搱㝢㐲愷捤㠰㤸戸ㅤ㉥攵ㄹ㌰㡢㉥て昸㉥昷搲㘵㡥摢〱戲ㄴㄳ户㝡ㅤ戸㔹㥡〷㑢挳㔳挴㠰㐷晥㙡慦つ挸搲搳捡戳搷㉣㘱㙤搰つ慢捥㝣㜸ㅥ扣ㄶ㥥㘱㔹扡ㄱ挳ぢ捤搲つ㥥㈱昸〵攰搱ㄷㄱ㐹㘶㘹㈱昶〵㔹㝡〵戲捣搲㜵昰昰戳戴ㅦ㘹㜹ㄳ㈶㌷㑢慦㘲换搸ㅦ扡㌲㤳挹㤴戸ㅡㅥ㘵㈶て愴换㕢扥换㙢㜴㌹ㄸ㍡昷㈴㤹ㄲ㔷〰㕤㍥㤶㥡㠸㝥摢㐷扦㑥戴敤愲㜱づ㑢㠹㑢㍤戴换㝢㠱攸㜷㝣昴ㅢ㐴㍢㉥ㅡ攷挷㤴戸搰㐳扢搳攰㔰㔸ㅡ㍥㈴〶㍣昲㔷㝢㙤㐰㤶㍥㔲㥥扤㘷㘹㔴愳ㅢ㜶慣昷㍦慥ㅥ㍥㠵㘷㔸㤶捥挳昰㐲戳㜴慥㘷〸㝥㑢㜹昴㜳㐴㤲㔹㙡挵扥㈰㑢㕦㐱㤶㔹㍡〷ㅥ㝥㤶摡㐹换㜷㌰戹㔹晡ㅡ㕢挶ㄱ搰㤵戳㤴戲挴㤹昰㈸㘷愹㤳㉥摦晢㉥敢改搲つㅤ戲㠴㑢〸㑢㥣ち㌴戳攴㌲㜹㈴搱㌵㜸搸攴㜶昰つ搱㉢㕣㌴㉥㑦㉣昱㜳て敤ㅥ慣㐷ㄳ㉤㝣昴户㐴ㅦ敢愲戱㘴㘵㠹ㄳ㍣戴㥢搳㤵戰㌴っ〴ㅡ戰ㅦ㤱㈵ㄶつ㑢捦摥戳攴㥤改㔶㉤昴戲戴㍦敥㤷攰ㄹ㤶愵㘳㌱扣搰㉣ㅤ攳ㄹ㠲㕦愵ㅥㅤ㡡㐸㌲㑢㈷㘱㕦㤰愵㉤㈰换㉣ㅤ〵て㍦㑢㈷㤳㤶ㄱ㌰戹㈴戲㤲搸㌸〵扡㜲㤶慣愴㔸〶㡦㜲㤶㑥愳换㐸摦㘵㌸㕤捥㠰㑥㘶〹攸づ愰换㔹㍡㡢攸㔱㍥㥡㐵挵挶搹㉥ㅡ愷搴愴㘸昳搰㙥㤶㝥㐵昴㘸ㅦ扤ㄵ搱攷戹㘸㥣昱㤲攲㌰て敤㘶改㝣㔸ㅡ挶ㄳ昳愳戲挴挲攰つ挸搲㜴㉦㍢㝢㝡晦攳㜹㌰㉢㠴挳戲攴㘰㜸愱㔹㉡㝡㠶攰昷扤㐷㔳㠸㈴戳㜴〹昶〵㔹捡㐱㤶㔹捡挳挳捦搲㙡搲挲愲㔹㌷㑢慣ㄶ㌶㉥㜷㘹挱㠱ㄱㄳ㠷㜸戴戸〷挶㤵㐴敦收愳㜷㈱晡㉡ㄷ㡤〳㈳㈶づ昰搰㉥攵搷㄰摤攸愳㔹㌳㙣晣ㄶ扡昲っ㠰换㈲戸㤴㘷挰昵㜴㤹攲扢㑣愲换㡤㙥〷㌸㤶㘲㘲扥搷㠱㥢愵㥢㘱㘹㤸㐵捣㡦捡ㄲ㡢㝦㌷㈰㑢㈱㘷㍣㔶〱㠷㘵㘹づ㠶ㄷ㥡愵搹㥥㈱昸愵昴搱㠵㠸㈴戳㜴ㅢ昶〵㔹摡ㅦ戲捣搲㕥昰昰戳㜴〷㘹㘱㘱慣㥢㈵㔶〴ㅢ㜷扡戴攰㝡㈰㈱㜶昷㘸㜱戳㜴㌷搱㑤㍥晡㐰愲敦㠵慥捣㍢㕣愶挲愵捣晢ㅡ扡㉣昶㕤㔸ㅣ㙣㍣攰㜶㠰㘳㈹㈱㈶㝢ㅤ戸㠹㝤㠸㘸摢㐷ㅦ㑣昴㈳㉥ㅡ挷㔲㐲散散愱摤㉣㍤〶㑢挳㔲㘲㝥㔴㤶㔸攰扢〱㔹昲㡥愱挶扤扤㘳㘹㕦摣㉦挱㌳㉣㑢㈹っ㉦㌴㑢㤶㘷愸晦慣慤戶敥㠸晡㈹㘷散戸㜲扦戳搶㥥晢㜵㕤㌷㈲㠵㔶㑣㙡摦敢捥て㜴㜶㍡愵愲〱㍢㕡㔷攲㠷昲づ㉣戹㙡㤶昳攲㐳愸㥢㕢㕡愶昱㐳愸〷攱㑢慥㍢㤶㍡ㅤ戳昱㝤敥昸㙡敢〵捤慤摥㠷昶攲㝢摥昹㥤挱敡㙢㤴㑤㈹搱搹㈸捤敢挰昷㉡て㈸敤搹戹戰搳㈹搶户敥㙤㜷㜵㌹ㅤ㙤晦ㄷ扥〱ㅢ㥦愸捤敦㌰挲换晤敥敢搰て戳收愷㔴㠷㤶捥扡ㄴ㤶昹㤸㡤㙦㘷㘷㡤㜲㉤扦ㅢ㝢ㄳ慦㐶㜷挶㌲愷慤㙢て扢慤搸攲㜴㠴㝤㝢戴㉣摡愵愷愰慢昱っ愶㥣晥搵㔳㐵敤ㅢ摦晢㡢〴搲散晥つ捣慡ㅡ㔹㤱㡡捥昰㑤㍤㥣挰㝦㐲搳て昵慦戲㤶ㅦ㑤挴㝣ㅥㅡ昹㉤〳戲愹愹㍢ㄲ㔳㈱戸㠳晣㠸㜱㝥㜱っ慣捤挵慥㈵挶ㄲ愷昹搰㈵㕤㌸攰〶㜲慦搵慢晦搱㜰敤慤攸㤸〷搷㠰搶㈶扢愳挳㕥㔱摦摡搴攲戴ㅤ摡戵愴扥㘹ㄹ㙡慣昱㑤昵㜰慥慦慦㌷㕦挰㜸搸ㄵ㝦挵㑡㈸ㄹ搵晣戳慥㘵ㄱ戰搴扥愸㙢㔹慥㉢戵㉦改㕡ㄶ戱㜲㜶㥢愴慣扦搸㉥㤴㥡㔷㘰㌳㐹㑤㤹㤶搷愸㝡ㄱㅡ㤷ㄶ挱㝡㔷㔲愳㕥㠲㈵慤戲扢㌷㠰昴〷㝣扥搲扥愹㙢㉦㔲摡户㜴敤㙡愵㝤㕢搷戲㥥㔳ㅢ昰㠸搰〱慦㠳㐷㘰挰㝦愳㑡ㅢ㌰㑢㍦㉢〶㝣扤敡敥㍤扤㍢ㄶ㜰捡摤㜸㕦搷戲㔰㔳㙡晦愱㙢敦㔰摡て㜴敤扤搰㙡〳摥㌴㜴挰晦㠴㐷㘰挰ㅦ㔳愵つ㜸つ攲㔴っ㤸㠵㡥㜲㄰晦搶扢㘳㉤愳搴㝥慡㙢㥦㔲摡晦攸㕡搶㈶㑡散㘷扡昶㐵㘸戵〱㐷㐲〷晣㈵㍣〲〳晥㡡㉡㙤挰㉦㈳㑥挵㠰㕦㔳摤慤搷扢㝢㑢㘹扦搱戵慣攱㤳㐳晢㔶搷戲㑣㑦㙡扦搳戵㉣㜸搳〶㕣ㄳ㍡㘰ㄱ愹ㅡ㜰㍦慡戴〱戳㌶慥㘲挰㉣㝦㤳摤搵〱改捦攱㉦㤵搶搰戵敢㤵㜶㠰慥晤㕥㘹敢㜵㙤ㅤ㤶㈸戵〱㝦昱㜹搸昹㘸㈰㍣〲って愶㑡ㅢ昰〰挴愹ㄸ昰㐰㈸攴㠰ㅢ昴敥ㅡ㤴㌶慡㙢㌷㔱摡㡤㜵敤收㑡㍢㐴搷㙥〵慤㌶攰㡦㐲〷㍣ㄴㅥ㠱〱㙦㑥㤵㌶攰㤱㠸㔳㌱攰慤㔵㜷㕢攸摤㙤慢戴挳㜴敤㜸愵ㅤ慥㙢㜷㔲摡㉤㜵㙤ち㕡づ搸搸ち摡㥥摦〹摥つ摤㤱㤱昰㌱㐶愱愹㝣㈷ㄸつ㡤扥㌳ㄹ昴㔱戱㌳扢愸愱㙣つ愴㍦㕤㜶㔳摡戱扡㜶㥡搲㡥搳戵㌳㤵㜶ㅢ㕤㍢〷㕡㡤晤扦㠴づ㝡㝢㜸〴搸ㅦ㑦㤵挶晥㍣挴愹ㄸ昰〲搵摤㡥㝡㜷晢㈹敤㐴㕤㝢愰搲敥愴㙢㥢㤴㌶愶㙢ㅤ㘸戵〱㍦ㅢ㍡攰㈴㍣〲〳㑥㔱愵つ昸㔰挴愹ㄸ昰㔲搵㕤㐶敦慥㕤㘹戳扡戶㔳㘹㜳扡昶㐸愵摤㔹搷ㅥぢ慤㌶攰㠷㐳〷㍣〹ㅥ㠱〱敦㐶㤵㌶攰㤵㠸㔳㌱攰ㄳ㔵㜷㔳昴敥㑥㔶摡愹扡昶㌴愵㥤愶㙢捦㔲摡改扡昶㍣㘸戵〱摦ㄵ㍡攰㤹昰〸っ㜸㑦慡戴〱㥦㡦㌸ㄵ〳扥㐸㜵㌷㑢敦㙥戵搲捥搶戵㔷㉡敤ㅣ㕤㝢㡤搲捥搵戵㝣㘰捥〱ㅢ昳愰敤昹㠰扣㈵㜴㐷昶㠱㡦㌱ㅦ㑤攵〱戹〰ㅡ㝤㘷㙥㐶ㅦㄵ㍢昳㝢㌵㤴㠵㐰晡〷攴ㅤ㑡扢㐸搷摥慤戴晢改摡㌵㑡晢㔳㕤换攷挴ㅡ晢㔷㠷づ晡㐰㜸〴搸㍦㤸㉡㡤晤挷㄰愷㘲挰㑦愹敥㥡昴敥㥥㔳摡挵扡昶〵愵戵㜵敤换㑡㥢搷戵㝣㘴慡つ昸攲搰〱㍢昰〸っ昸㔰慡戴〱扦㠵㌸ㄵ〳㕥愷扡㙢搶扢㝢㑦㘹て搳戵ㅦ㉡敤㔲㕤晢戱搲戶攸㕡㍥㍤搴〶㝣㑥攸㠰摢攱ㄱㄸ昰ㄱ㔴㘹〳晥ㄲ㜱㉡〶扣㕥㜵搷愹㜷昷扤搲㜶改摡㝥戸挸㤰敦愶摤扡㜶㠰搲㉥搳戵㠳愱搵〶晣㡢搰〱慦㠰㐷㘰挰㐷㔳愵つ戸〱㜱㉡〶扣㠹敡敥㔸扤扢捤㤵昶㌸㕤㍢㕣㘹㔷敡摡㤱㑡扢㑡搷㡥㠳㔶ㅢ昰㜱愱〳㍥ㄱㅥ㠱〱㥦㐴㤵㌶攰㙤ㄱ愷㘲挰㝣戸㈴㔹㍢㔹敦㙥㈷愵晤㠵慥㑤㉡敤㈹扡㌶愳戴愷敡摡㐹搰㙡〳敥ちㅤ昰ㄹ昰〸っ昸㉣慡戴〱敦㠶㌸ㄵ〳㥥愶扡㍢㕢敦㙥愶搲㥥愳㙢昹摣㐴敥摣慦㜴敤㍣愵㍤㔷搷㉥㠴㔶ㅢ昰㘱愱〳㍥ㅦㅥ㠱〱㕦㐰㤵㌶攰晤㄰愷㘲挰〷慡敥㉥搲扢㙢㔲摡㡢㜵㙤㐱㘹㉦搱戵㠷㉡敤愵扡戶ㄵ㕡㙤挰㡢㐳〷㝣㌹㍣〲〳扥㤲㉡㙤挰敤㠸㔳㌱攰㑥搵摤㔵㝡㜷㐷㉡敤搵扡昶㘸愵扤㐶搷慥㔴摡㙢㜵敤㐹搰㙡〳㕥ㄴ㍡攰敢攱ㄱㄸ昰㡤㔴㘹〳㍥ㄹ㜱㉡〶捣㠵㘸㤹收㥢昵敥捥㔲摡㕢㜴敤慦㤴昶㜷扡昶㝣愵扤㔵搷㕥〲慤㌶攰搹愱〳扥つㅥ㠱〱摦㐱㤵㌶攰搵㠸㔳㌱攰㉢㔵㜷㜷敡摤㕤愳戴㜷改㕡慥戱捡㥤扢㕢搷摥慣戴昷攸㕡慥㑡㙡〳㥥ㅡ㍡攰㌵昰〸っ昸〱慡戴〱摦㠱㌸ㄵ〳扥㕢㜵昷㤰摥摤ㅡ愵㝤㔸搷㍥愴戴㡦攸摡挷㤴昶㔱㑤㕢昷ㅣ戴ㅢ扣捣挴扦㙣摥〴ぢ㜲㉤㑥愱ぢ㉢㉣㔳敤㑥㘷㝣ぢ㤶㡡晡昵扡挴挴ㄵ㈶昳㌱㜴㉡戸㌶挴ㄸ收攳㤴戰挱摦㠶ㄷ㍣㙤㍤搷㜳ㅡ戸㌲㐳戵㉢㜱㐵愶㉣㜱㈵挶㤷〴㔷㔹㌸㝣昳〹㐶㝢捤戳㤹㑦敡戱戹㤸攲㝢㌴㜰ㄱ愵㉣扤㔵㈱㜱搱挴户㠹㜵㤰㘴散愷ㄸ㡤㙢㈱戴㤹㑦敢戱摦搳㍤ㅡ戸摥攱晢㌷㜰㥤愳㉣㜱㝤挳㤷〴搷㉥㘴散㘷ㄸ敤㘳捦㘶㍥慢挷收ㄲ㠵敦搱挰愵㠹戲昴㥦ち㠹㑢ㄱ扥㑤㝣〹㐹挶㝥㡥搱戸挲㐰㥢昹㈷㍤昶㝡摤愳㠱慢〸扥㝦〳㔷て捡ㄲ㔷つ㝣㐹〸〴㤱戱㥦㘷戴㝥㕥㐸㜳慤ㅥ扢捥ㄳ摣散昱㠶摦昷㙦ㄸ㔰㈱昱〶摦户㠹㠱㤰㘴散ㄷ愸ㅥ散搹捣㍦㝢ㅢ〴㌶㌴㜸㠲ㅢ㥢昷收扥㝦挳挶ㄵ搲㄰㕤ㄲ㐳㈱挹搸㉦㔲扤戹㘷㌳㕦昲㌶㘴散㉤㍣挱㡤捤摢攸㜲散攱ㄵㄲ㙦㥢㝤㥢ㄸ〹㐹挶㝥㤹敡搱㥥捤晣㡢户㈱㘳㙦敤〹㙥㙣摥搵晡晥つ攳㉡㈴摥挵晡㌶戱㍤㈴ㄹ晢ㄵ慡挷㝢㌶昳㔵㙦㐳挶摥搱ㄳ摣搸扣〱昵晤ㅢ㜶慡㤰㜸挳改摢㐴ㄲ㤲㡣晤ㅡ搵㈹捦㘶扥敥㙤挸搸ㄹ㑦㜰㘳昳㕥搱昷㙦挸㔵㐸扣㌷昴㙤㠲昷㝤㌲昶ㅢ㔴敦收搹捣㌷扤つㄹ㝢㡡㈷戸戱㜹㕢攷晢㌷㑣慢㤰㜸ㅢ攷摢挴㑣㐸㌲昶㕢㔴敦改搹捣户扤つㄹ㝢㤶㈷戸戱㜹〷收晢㌷捣愹㤰㜸挷攵摢挴㍥㤰㘴散㜷愸㕥攰搹捣㜷扤つㄹ㝢愱㈷戸戱㜹㐳攴晢㌷散㔷㈱昱〶挸户㠹〳㈱挹搸敢愸㍥搸戳㤹㝦昵㌶㘴散㈶㑦㜰㘳昳摥挵昷㙦戰㉢㈴摥慢昸㌶攱㐰㤲戱晦㐶昵愱㥥捤晣扢户㈱㘳㌷㝢㠲ㅢ㥢户ㄹ扥㝦挳搲ち㠹户ㄵ扥㑤戴㐳㤲戱摦愳晡〸捦㘶扥敦㙤挸搸㥤㥥攰挶收ㅤ㠱敦摦搰㕤㈱昱づ挰户㠹ㄵ㤰㘴散㝦㔰㝤戴㘷㌳㍦昰㌶㘴散㘳㍤挱㡤捤㡢㜷摦扦㘱㘵㠵挴㡢㜵摦㈶㑥㠴㈴㘳㝦㐸昵㐹㥥捤晣挸摢㤰戱㑦昶〴㌷昶㉦㉡愴㔳㉡㈴㕥㔷㤷㘳㥦〱㐹挶晥㈷搵㘷㜹㌶昳㕦摥㠶㡣㝤戶㈷戸戱㜹㐹散晢㌷晣慡㐲攲㈵戰㙦ㄳ攷㐳㤲戱㍦愶晡〲捦㘶㝥攲㙤挸搸ㄷ㜹㠲ㅢ㥢㔷慦扥㝦挳㈵ㄵㄲ慦㔶㝤㥢戸ㅣ㤲㡣晤㙦慡慦昴㙣收愷摥㠶㡣㝤㤵㈷戸戱慦慥㤰慥愹㤰慥搵㈵㜱㍤㈴ㄹ晢㍦㔴摦攸搹捣捦扣つㄹ晢㘶㑦㜰㘳摦㔲㈱晤慥㐲扡㔵㤷挴㙤㤰㘴散捦愹扥挳戳㤹㕦㜸ㅢ㌲昶㥤㥥攰挶收攵㥢扦摦つ㜷㔷㐸扣㕣昳㙤㘲つ㈴ㄹ晢㑢慡ㅦ昰㙣收㝦扤つㄹ晢㈱㑦㜰㘳昳㑡换昷㙦㜸愴㐲㝡㔴㤷挴㘳㥥㘴㝥㠵つ昵㡡㍥づ㐱㍥挰晥ㅡㅢ㜸㠰晤㐴㈸㡡ㄷ㌱ㄲ昵㡤㡢㝡㉡ㄴ挵换ㄱ㠹晡捥㐵㍤ㄳ㡡攲㠵㠵㐴搵っ㤴㍤㍥ㄷ㡡晡㤳㐲搵扡愸攷㐳㔱㙢ㄵ慡扦㡢㝡㈱ㄴ挵户㙤搹愳攱愲㕥っ㐵昱つ㔸愲敡㕤搴换ち㘵㐲㔶慦㈸摦㑡㈵㉡攲愲㕥㔱愸ち㔶昹愶㈸㔱㠳㕣搴㙢愱㈸扥扤㐹搴㐶㉥㑡扥㐱愱愷捡っ昱㡤㑡愲愲㉥㑡扥搵㔴愱昸㤶㈳㔱㐳㕣㤴㝣搳㈰㙡ㄳ挸敡ㄵ攵㥢㠷㐴㙤敡愲攴改㥦愸㡡搱昳㙤㐰愲㌶㜳㔱昲㐴㕥㠵攲〹㕤愲㝥攲愲攴㈹戹ち挵㔳戳㐴つ㜳㔱昲攴㕡㠵攲㐹㔶愲戶㜴㔱昲㌴㔹㠵攲改㔲愲㐶戸㈸㜹挲慢㐲昱挴㈷㔱愳㕣㤴㍣㜵㔵愱㜸ち㤳愸㌱㉥㑡㥥㠴慡㔰㍣ㄹ㐹搴㔸ㄷ㈵㑦㈷㔵㈸㥥㔶㈴㙡ㅢㄷ㈵㑦っ㔵㈸㥥㈰㈴㙡㍢ㄷ㈵て昱㉡ㄴて㜵㠹摡㐱愲愲㉡㌱㠲挷愷慣㉣㜹昱㌳户戲㘴㉡㝣敢㐵㡤攰㈱㈹つ㝦づㄸ㜸ㄴ㑡挳ぢ〱〳て㍣㘹㔸ㅢ㌰昰㔸㤳㠶攷〳〶ㅥ㕥搲昰愷㠰㠱㐷㤴㌴㍣ㄷ㌰昰㈰㤲㠶㘷㉢つ㔱㜵㌴〹ㅥ㐰ㄲ昱㑣㈵㐲昰㤸㤱㠶愷〳〶ㅥ㈶搲昰㔴挰挰㈳㐳ㅡ㥥っㄸ㜸㌰㐸挳ㄳ㤵㠶愸㍡㉡〴て〴㠹㜸扣ㄲ㈱㌸昷愵攱戱㠰㠱搳㕤ㅡㅥつㄸ㌸挳愵攱㤱㠰㠱㤳㕡ㅡㅥづㄸ㌸㡦愵攱愱㠰㠱㔳㔷ㅡㅥっㄸ㌸㕢愵攱㠱㠰㠱ㄳ㔴ㅡ敥てㄸ㌸㈷愵㘱㑤挰挰㘹㈸つ昷〵っ㥣㜹搲㜰㙦愵㘱攰晦〷㠱㤷ㄶ昵</t>
  </si>
  <si>
    <t>㜸〱捤㝤〷㤸ㄴ㔵搶昶摣㠱㈹愶ㅡ㜰摡㠰〱㤰㈴㤸㘰戱扡扢㍡愹㐸㐶㤰愴㡥愰㘲ㄸ慢扢慢㘵㘴㠲㑥捦㈰㤸㌰㘷搷㕤㕤㜵㔱ㄱ挳ㅡ搶㥣㕤㈳收㌵慥㔹搷㠸捡ㅡ搶戴敥㥡㔶㔱昹摦昷㔶摤敡敡敥敡ㄹ昴晢晥攷昹㥡改㐳摤㜳摥㜳敥慤昳㔶扣㜵扡扢㐶搴搴搴慣挳㡢晦昳搵㥢ぢ㠳ㅢ㤷ㄶ㍡敤搶戱㤳摢㕢㕡散㙣㘷㜳㝢㕢㘱散挴㡥づ㙢改慣收㐲㘷㉦〰戴愶㘶搸ぢ㜵㑤㠵收㈳散晡愶挵㜶㐷〱愰扡㥡㥡晡㝡扤ㄶ昶㉤摣㜷㔸㌵㜴㝡改扤㈹㠰慡搱㌵㡡㍥ㄴ昵ㄴ㍡㐵㠸愲㉦㐵㍦㡡晥ㄴㅢ㔰㌴㔰㠴㈹㌶愴搸㠸㘲㘳㡡㑤㈸〶㔰㙣㑡戱ㄹ挵收ㄴ散㕦ㅦ㐸㌱〸愲摦㘰㠸扤㈶㑦㥡㥢㌹〴㙢搳搸搹摥㘱㡦ㄹ㌶摦ㄹ昳戸㐸㘴㙣㘴㙣摣㌰ㄳ㘳㡤㌱挳㈶㜷戵㜴㜶㜵搸攳摡散慥捥づ慢㘵捣戰摤扢㌲㉤捤搹㤹昶搲扤摡ㄷ搹㙤攳散㡣ㄱ换㔸㘶㉡㘲挶攳昹㜴㍡搵㙦㑢㐴㥥㌳㜹搲敥ㅤ㜶扥昰扦ㄵ㜳〸㘳捥㥤㍣㘹散ㅣ扢昳㝦㉢收㔰挴㐴挸㈹敤慤㔶㜳摢晦㔲搰㍡㜲ㅡ㥦㘲㘷㥢㐹扥㙤㜷㌴户ㅤ㍣ㄶ挳㉥㐹㌴㕡挹戱ㄳぢ㠵慥搶㐳戹ㅤ㑤戶㕢㕡昶戴昳㤲昴搶㈹㠵捥摤慤㡥搶㐲扦㔶收捦敥戰摢戲㜶㘱㠳搶愹㑢戲㜶㡢ぢ㉣搴户捥户㍡收㔸慤㜶㙦㉥㌴戴㍡ㅣ捥挸搹㙤㥤捤㥤㑢晢户捥㉢搸㝢㕡㙤〷摢㠴搴戵敥摡搵㥣ㄳ扤㝢攳慦愶搷㌶㐱㈳㤳㐴㘱㍣慤㤳ㄷ㕡ㅤ㥤戲㐵ち㈳㐱㔸摦收㈲搷愲㘴㕣摣愴㠶㤵㜹㤱戳挶收搶㤹㜶㐷㥢摤挲㑥挸攴攸㌲㤰㑣㤰挳㠳㤷㈹戵㍡㘴㐹昴㜵㜷㍥慥ぢ㝢搱㠶㐱㙣户㔷㐷㌳㔶戳慢挵敡ㄸ㌳扢戹㙤㥣㌱㌶㍡㘶㔶昳㈲扢愵搹㉥㜴愲ㄵ㡢㡦㤹㙤㉤挱㐲㕣ㅦづ戸㍥㠲㡥㕢㐱昴ㅦ户㘰㘴㝣敢ㄱ挳㐶㙣㍤戲㌱ㄱ搵㐷搲㌸ち㐲昴㝥〳㝢扤扦㉦敥㜹戵㑤㔶㙤㔳愶戶㈹㕢摢㤴慢㙤戲㙢㥢昲戵㑤〷搷㌶㉤慣㙤㙡慥㙤㍡愴戶㘹ㄱ㌰敡㔵摦愷㑦慤晢㍡㘶晡㍥㠷晣㘱挷㥢㘷㕤㔴戸晥㠳㕤晡㝥戰㥢攰㡥㉥㡦ㄳ摢㘰愱㜲散㤱㤲戱㐷搴搸愳晡戶㠰敢摢㐱㘸摢㐳㙣㌰㙥攲愴攲攰つ㝤㌴慤㘳㈰㠴㜸〹㠳攷ち㔸㥢晦㜶昲挱扤㙦㤹㝤㘷敤㥡㡦摦晣攳戹㌳〵㡦㉥戲攷戱㔸愸散㌹㕥搲㜳㔲昵㥣搶㜷㘰㙣〳㐲㡢㐰昴ㅦ户㙦戱攳愸ㅥ愵㌱〶㈱挴㌳㙥挷攷㙣㔲搸㜷搴㡢㝢捣扤散攵换摦㕤戵攸捡昹㠲㐷㌴搹㜱ㅣぢ扦愰攳〴㘳㈷㈱戴ㄴ㐴㐹挷ㄱ㍤㑤攳㡥㄰㐲㍣收㜶扣晡扡ㅦ㑦扤㜸㕤捤戴扢㡥㍦散㠸昰㠲摤㌶㄰㍣㡡捡㡥㜷挶挲㌶攵摢㐹挹晡ㅡ㙡㝤㈳晡㌸㐶摥〵㐲ㅢて搱㝦摣㍥摥晡㐶攲晡〴ㅡ㈷㐲〸昱㠰摢敤㉢㕦㝣㜹㡤㌸昳愳搹ㄷ晤戶昹㥣搶捤晦昶て挱㕤㔸㜶㍢ㄹぢ㤵敢㕢㜵昳㥣挲搸㔳㈱戴㘹㄰愰㜸愲搷㜳㈲愲敦㑡敢㜴〸㈱敥㜲㝢扥昶慢慦㡦㌹昶㠸㡤㈷㕦扤晡慢㠷攷攸㙢晡ぢ㥥㉣㘴捦扢㘱愱戲攷慡ㅢ搷㑣挶㥥〵愱捤㠶攸攷㕢攵戴㍥㠷戶戹㄰㐲摣散昶㍢昷搸〳昷晥㉣昶昷㘹㜷搹敦晤昴搳攲愹ㅢ〸㥥㥦㘴扦㝢㘰攱ㄷ昴扢㈷㘳㌷㐲㘸㝢㐱㤴愴㍡愲捦愳㜱㍥㠴㄰㝦㜶㍢ㅥ戰摤散摦慦搸㝣昱搴㥢愷㍦戸愴㈹㌹晢㌷愲㉦捣戲攳㝤戰㔰搹㜱搵㔴敦换搸ぢ㈰戴晤㈰㑡㔳ㅤ搳昷愷昵〰〸㈱㉥㜷㝢摥㝤攱慡㝤晢つ㝥㘹敥敤搷っ扣㙣攰〳捦㙣㈵㜸㈲㤶㍤㌷㘱愱戲攷慡愹㍥〸㜰摤㠲搰㌲㄰愵晢㜱㑣捦搲㥡㠳㄰攲㈲户攷㡤摥晡敦㥣搰㜷攳愶ㅣ户昹ㅥ㠷㝤户㜲攵㈰挱戳扦散㌹㡦㠵捡㥥慢敥挷〷㌳昶㐲〸慤ㄹ愲㘴㜷㡡改㠷搰戸〸㐲㠸㍦戸ㅤ晦㜹挸㘶慢ㅢ收㡤㤹㜶攲㝦㔲摦㑥搹散敢㐶挱㉢づ搹㜱㉢ㄶ搶㝢㜷㙡㘳攴㜶〸敤㔰㠸ㄲ㡥㘳晡㘱㌴㜶㐰〸㜱㤶摢敤戹㈳㠷摣戵搳昶て散昶挰ㅦ㥥晢攲晤晥摢㑤ㄳ扣挶㤱摤㜶㘲愱㜲㝤慢㜲摣挵搸㡢㈱戴挳㈱㑡㡥昶㌱㝤〹㡤㑢㈱㠴㌸搹敤㌸昵搹㍥搷㕥㍤攵戵〹搷㑤ㄹ昰㔴挳晢〷㍥㈹㜸㕤㈵㍢㍥ㄲぢ㤵ㅤ㔷愵昸㈸挶㍥ㅡ㐲㍢〶挲扦㌷愵昴㘵戴ㅤぢ㈱挴㌲户摦㐵摦㝣昴昲㤴㈷㙥㤸㝥敡㠷㝢㉤晥㜱摢扡㍤〵㉦攵㘴扦挷㘳攱ㄷ昴㝢〲攰晡㠹㄰摡㐹㄰愵㥢㔶㔴㍦㤹搶㔳㈰㠴㔸攲昶㍣㝥摣㌵戱攳扡挶㑦戹攵晡捥搴㜷㤷捣㙡ㄵ扣㝥㤴㍤㥦㠶㠵捡㥥慢㙥㕡愷㌳昶ㄹ㄰摡㤹㄰㈵㥢㤶愱㥦㐵攳㙦㈱㠴㌸捣敤㜸㡥㔱戳㐳搳㘶搷㑣晡昳〹ㅦて㍤㜷摤改扦ㄳ扣㘶㤵ㅤ晦づぢ㤵ㅤ㔷攵昸昷㡣㝤づ㠴㜶㉥㐴〹挷㠶晥〷ㅡ捦㠳㄰攲㄰户攳㕡戳改愸㔳㝢㜷捤戹攵㠵㡢㑥摥昶搰㝥㤷〸㕥㈷换㡥㉦挰㐲㘵挷㔵㌹晥㈳㘳㉦㠷搰㉥㠴㈸搹慡つ晤㈲ㅡ㉦㠶㄰㈲敢㜶㝣搷㤶㔷搷捥㥦ㄱ㥢㜹敢攷㠷散㌴敦㠳攵捦㠸〱㌰换㡥㉦挱挲愸戲㜳ㄳ捥晢挵㑢㤸㘸㑣㕥挰挴っ㝤㈵攳㕥ち愱㕤挶愵㜱㈳收捤ㅡ戱昵攴㜸㑣扦㥣捤㉢㈰㠴搸摦敤昰攵㤷㥦つ扦㍢攲散摤㑥㝣攵㡦挳〷晦㍢㜹愰攰㝤㠰散昰㑡㉣晣㠲㌵扤㡡戱慦㠶搰慥㠱㈸摤慡㈲晡㥦㘹扤ㄶ㐲㠸㜹㙥捦ㅤ㕢㕦㝦搸㠷㥢摤㌸昳捣户㤷㠶搷㥣扡换㕡挱㥢て搹昳昵㔸愸散戹㉡戹㌷㌰昶㡤㄰摡㑤㄰愵〷改愸㝥㌳慤户㐰〸㌱挷敤昹挱㈳敢㜶㍦㜹㜰捤摣戳捦捦㉤㙦扡㜷攷晤挴收㌰换㥥㙦挳挲搶㘵㐹㑥ㄸ扥㈴愷㔳㌲挹㤱戸愱摦捥挰㜷㐰㘸㜷㜲㐹㘵㌹愲摦挵收㕦㈰㠴搸搵敤㜱捦㉦㕢收愴㐷㝣㍥敤搶攳戳扢㍦晦昵挷愶搸〲㘶搹攳㍤㔸㔸敦㘳攴扤㡣㝣ㅦ㠴㜶㍦㐴挹搶㘴敡て搰戸ち㐲㠸〹㙥户敢昲慤挷㙣晦愷捤㜷扤㜰挱愳㡦㌷㙤㜰摤㥦挴㐰㤸㘵户て㘱㘱扤扢㝤㤸㤱ㅦ㠱搰ㅥ㠵昰ㅦ愸㤲晡㘳戴㍤づ㈱㐴摡敤搵㔸愳㉦搰慥㍤㜹晡敤改㈱慦摤戹摦攰摤挵㈰㤸㘵慦㑦㘰攱ㄷ㄰晢㈴㘳㍦〵愱㍤つ㔱㑡慣愱㍦㐳敢戳㄰㐲㐴摤㥥㙦摥愶慥㌰㜷捦㤱㌳㤶慦㜸慡昳晥愶㉤㠶昶㝢づ收㍤摣扢㠱㈹ㅤ搶攱戸扦㉡摥扡㐵挷ㅡ晣搷昳㍤㉢㙥㔹昳昱㝣㌲ㅦ㠹攴攲㠶ㄵ戳敡㠶㈳散晡摥ㅣ昱散搰㉦扦㜷㜳㕢慥晤㜰㜹户㌴㜸㤲㔵戰㡢㌷㑦愳㕤摢愴昶慥戶㕣㘱㔰戰戱戱搳敡戴〷㤶摢㡡㐱㉡摣ㅡ㜱㉦㘹ㄷ㘴㝦㐳捡摤收㕢㉤㕤昶挴㈵捤㡥㜹换㌲㌳敥㈴摢㌳搵慤搳㍡散挳㍣㙢挵㠸㈶㘲慡㘳戱㡣㕤戱㤶㡥挹ㄹ搷戰挹ぢ摢ぢ㜶㥢ㅣ摥攸搶摤㥢戳㡢散㡥㐶㥢ㄳ㈵㜶㑥慥敡〰㥡摣摢搹搱㜳摢戰愲戸㐱捤㡤昰㙢昳㔳㤷㜴摡㙤㌹㍢㠷昱ㅥ㙡㜷㜴㉥摤换捡戴搸㥢㤶㐰㥣㍥㘱搸愲㐴㍤慤㍤摢㔵㤸摣摥搶搹搱摥㔲㙡㤹㤸㕢㙣攱ㄶ㍡㌷扢㍤㘷攳づ戸㌷㕦㌵愲愶㔷㉦㈱㙡戶て扡つ㘵摣挲㔸㐹㠴㡦攲㉤挱昹收愵㥢摤搸㍤戱㜶㔸㡢ㄶ㥢摢㘴敤挸ㅥ㠲挹戸っ戳㕤㜵愰㙦㥤㌸慢㐴昴戶搵搱㜲㡣ㅥ㜳晦㝦挱戵戵ㅢ扢㙢㍦㜵㌱愶ㄹ愶㕢㙤戹ㄶ扢愳摢㌹㌱挱ㄱ改捦㐳搴敤㠰扤戹㙡昶㝡〳㈱㤶㠸愵㜵㠷㌷攷㍡ㄷ㙡ぢ敤收㠳ㄷ昲㠲て昳㘶昵昵㑣㙤挵㑢㝦ㄱ㉡晤㈵㡡㤷㈱㐲愱ㅡ敤ㄵ㠲戴㤰晥慡搳慥ㅢ㠱晦㝦昹〴㐶㉤扣㜴㌹㘱㠲搹慤㐲㕤敢戴昶㡥㐲慦㕥㐱㙢㌹摤㉡㉣散攴收搹扤㤱昱㕥愳昸㍢㐴摤㐸㠸ㅥ攷㐷ㅡ〰敡捤㘹愰晥慤㔳散扣㠵挹㌷戹㜷ぢ慢慥搵㤹捦㤹㘲ㄷ戲㍡㈷㝥㘶㘰㕦㔹愲㘱〹㍢㝦扦㔶㙥晤昶㤲捥㈹㔶愷搵愷ㄵ㔳㐸㘰㐹〷㘸戴昴㜲㤶攸搹㕦敡㤴㜷挸㙤㈱㐲㔸㉥晡愲昴㤵ち㈷ㄲ㜶ㅣ散㉦㌵扤㕣搹晤㑡㘰散㐳戰ㄲ㕡昹㠶㕥㍡ㄵ㠴ㄹ慡摣慥㜶摢㕥㑢て戵ぢ㠴搷㙢摤愶戲㝣昷㘲戰戹搹捣扣捥收㤶挲㔸㡣㜴搷㡥昶慥㐳晦㌷攳㌰㤶晥㍡㠴㝡搵㙤㡤慤㜸晤搷〹改慡改戳㤸摣㌴㌵搵搴㌳ㅡ㌵晡㔶ㄴ摣㕡ㄱ㙣ㅤ晥㤳㉦晤㙤晣ㄷ敡捥㔶㌷ち㠸㕦㌲㙤㔶〷㝣扦㔶㘴㘸慦づ㕢㑥〴搶换〶戲摤扦㜵敦昶㡥㐵㤹昶昶㐵摣㥥㌶㤰慤挲㐲摢敥攴攴㕡㕦㜷㌲㔱㑥ㅡち搱慢㔷挹㙣㤸㙦ㄶ㙥㈸攲㙢敦㐱昴㥦搸搲㌲㑣㐵㉣㘸敦㐳搵ぢ搳㝣摡ㅡ㉣㈴㈷收㉣㑣㜱㉥戶㠷㘵摢㕢㕢扢摡㌰㍢㌹捣㉡ㄴ散捥㐲㔳㉢㡥挷㉤㉤㌸㝢て挳㜶㌰慣挳㉥㘰㐳㉦㌴捤㑦㡥㕤搲㔲㔸㈲〶㈳㌹㥣捡㙡㍦昹攸扤㤶ㅥ㜵摡慣㜳愷㉦摡攱攲つ敦慤ㄳ㠳㕣㐳挵散摡戶攸㙥㌸摥晡㠷㄰㘲ぢ挰㜸搰挱㜲改㑢晦ㄸ㙤晤㥦ㄴ㥦㐰攰搰㈱挹挰㤱攳㌳愷㈹戶挳晦㍣㝡攸㥦㔳㝣〱㈱㐶㐳㜰摦搵晦〵愱㕥㈲㡣昸摣㈴㈴慤摢㐳㕤㐹敢㔷搰㠶昴㙥㙣㘲っ㄰愴㔶㘷㉡㜵㈶㑦㘷攲㠴㠶挰㠱〹愸㜳つㄵ㤳㝣㍢挰㑤㈶攰㐷晡昷〲㉣㌸〱㍦戳て㈶㐶攷〶改㑢㐰慤搳ㄴ〶㙣㌲〱扤愰搰昹散㐳㐴愱㤲〹愸㐳㑢扤挴て㍦晢ㄲ㄰㠱扡㌲〱㍡㘳敡摤搸㐴っ㝥㐱〹昸ㄲ挱〳ㄳ昰㉦搷㔰㌱搹㤸㐰愴攱ㅣ挵㐶ㅣ昲攷㠰〵㈷㘰ㄳ㤸昵〱ㄴ㥢㐲昸ㄲ戰戹搳ㄴ㐹〴㤱〹搸㠲愰㠱㄰㈲つ㤵㑣挰㈰戴搴㑢晣挳㥦㠰ㄴ搴㤵〹ㄸ捡㤸㝡㌷㌶戱㈳晣㠲ㄲ昰㐶戵〴扣敥ㅡ㉡㈶㍤挷㈱搲㜰㡥㘲㕢づ昹戵慡〹搸ㅥ㘶㝤㌴挵ㄸ〸㕦〲挶㍡㑤戱ぢ㠲挸〴散㐰㤰〱㈱㈶㐰㈵ㄳ㄰㐱㑢扤挴摦晣〹ㄸて㜵㘵〲攲㡣愹㜷㘳ㄳㄳ攱ㄷ㤴㠰㐷慢㈵攰ㄱ搷㔰㌱晤㍡〵㤱㠶㜳ㄴ扢愰㔳昱㔰搵〴㑣㠰㔹㥦㐸㌱〹挲㤷㠰㈹㑥㔳㑣㐵㄰㤹㠰愹〴㑤㠳㄰㥣㠴㤵〹搸ㄵ㉤昵ㄲ㝦昱㈷㘰ㅡ搴㤵〹㤸挹㤸㝡㌷㌶㌱ㅤ㝥㐱〹戸戱㕡〲㙥㜰つㄵ戳挰㌳ㄱ㘹㌸㐷戱ㄷ㠷㝣㕤搵〴捣㠷㔹摦㥢㘲ㅦ〸㕦〲ㄶ㌸㑤㌱ぢ㐱㘴〲昶㈳㘸㝦〸㌱〷㉡㤹㠰〳搰㔲㉦㜱戹㍦〱戳愱慥㑣㠰挵㤸㝡㌷㌶㌱ㄷ㝥㐱〹昸㘳戵〴㕣攰ㅡ㉡愶愳昷㐴愴攱ㅣ挵㈱ㅣ昲㜹㔵ㄳ搰〲戳摥㑡搱〶攱㑢挰愱㑥㔳㌴㈲㠸㑣挰㘱〴㜵㐰㠸㜹㔰挹〴ㄴ搰㔲㉦㜱愶㍦〱㝢㐱㕤㤹㠰挳ㄹ㔳敦挶㈶收挳㉦㈸〱挷㔷㑢挰㜱慥愱㘲㕡㝣㕦㐴ㅡ捥㔱ㅣ换㈱㉦慢㥡㠰攳㘱搶㑦愰㌸ㄱ挲㤷㠰㤳㥤愶㔸㠰㈰㌲〱愷㄰㜴㉡㠴搸ㅦ㉡㤹㠰搳搰㔲㉦戱搸㥦㠰晤愰慥㑣挰㔹㡣愹㜷㘳ㄳ〷挰㉦㈸〱㉤搵ㄲ戰挸㌵㔴捣捥ㅦ㠴㐸挳㌹㡡昳㌹攴收慡〹昸㈳捣晡㜲㡡ぢ㈱㝣〹戸搸㘹ちぢ㐱㘴〲㔶㄰㜴〹㠴挸㐲㈵ㄳ戰ㄲ㉤昵ㄲ〷昹ㄳ㤰㠱扡㌲〱㔷〰ㅦ搲扢戱㠹ㅣ晣㠲ㄲ㌰扦㕡〲收戹㠶㡡㠷〴㥣散ㅦ捥㔱㕣捦㈱㌷㔶㑤挰㡤㌰敢㌷㔱摣っ攱㑢挰慤㑥㔳㉣㐴㄰㤹㠰摢〸扡ㅤ㐲ㅣ〲㤵㑣挰ㅤ㘸愹㤷搸捤㥦㠰㘶愸㉢ㄳ㜰㌷㘳敡摤搸挴㈲昸〵㈵㘰㐲戵〴㡣㜷つㄵて㉢摡㄰㘹㌸㐷昱㌰㠷㍣慥㙡〲ㅥ㠵㔹㝦㡣攲㜱〸㕦〲㥥㜰㥡愲ㅤ㐱㘴〲㥥㈴攸㈹〸㜱ㄸ㔴㌲〱㑦愳愵㕥挲昴㈷攰㔰愸㉢ㄳ昰ㅣ㘳敡摤搸㐴〷晣㠲ㄲ戰㝤戵〴㙣攷ㅡ㉡ㅥ㥢㜴㈱搲㜰㡥攲敦ㅣ昲㌶㔵ㄳ昰〶捣晡㥢ㄴ㙦㐱昸ㄲ昰㡥搳ㄴ㡢ㄱ㐴㈶㘰㌵㐱敦㐲㠸㈵㔰挹〴扣㠷㤶㝡㠹㈱晥〴ㅣづ㜵㘵〲㍥㘰㑣扤ㅢ㥢㔸ち扦愰〴㙣㔲㉤〱ㅢ扢㠶㡡挷㌷㐷㈱搲㜰㡥攲ぢづ㜹挳慡〹昸ㄲ㘶晤摦ㄴ晦㠱昰㈵攰㙢愷㈹㡥㐶㄰㤹㠰㙦〸晡ㄶ㐲㉣㠳㑡㈶攰㍢戴搴㑢搴晢ㄳ㜰っ搴㤵〹㔸换㤸㝡㌷㌶㜱㉣晣㠲ㄲ昰昳㑦㔵㉥㠵㝦㜲つㄵ捦㤱㑥㐰愴攱ㅣ㐵敦㕡っ㜹㉤㘰挱㤷挲ㅡ捣㝡ㅦ㡡㝡〸㕦〲㐲㑥㔳㥣㠸㈰㈳ㄸ愸㉦㐱晤㈰挴挹㘸捡〴昴㐷㑢扤挴㝦搰㠷㜷㌳㜴ㄲ搴㤵〹搸㄰昸㤰摥㡤㑤昰ㄹ㔵㔰〲㍥慥㤶㠰㡦㕣㐳挵攳慣搳ㄱ㐹㈶㘰㈰㠷晣㐱搵〴っ㠶㔹摦㤲㘲〸㐷㔷扣ㅢㅣ收㌴挵ㄹ〸㌴㠲慢㌳㥣愰ㄱ㄰攲㉣㌴㘵〲戶㐲㑢扤挴㕢晥〴㥣〹㜵㘵〲戶〱㍥愴㜷㘳ㄳ扦㠵㕦㔰〲㕥慣㤶㠰ㄷ㕣㐳挵㘳戵摦㈳㤲㑣㠰挱㈱㍦㔷㌵〱㔱㤸昵ㄸ㠵挹搱ㄵㄳ㤰㜰㥡攲ㅣ〴ㅡ挱搵㐹ㄲ㤴㠲㄰㝦㐰㔳㈶㈰㡤㤶㝡㠹挷晤〹㌸ㄷ敡捡〴㡣〳㍥愴㜷㘳ㄳ攷挱㉦㈸〱昷㔵㑢挰扤慥愱攲昱摥ㅦㄱ㐹㈶㘰ㅡ㠷㝣㜷搵〴㑣㠷㔹㥦㐱戱ㅢ㐷㔷㑣挰㉣愷㈹㤶㈳搰〸慥捥㙣㠲收㐰㠸㡢搰㤴〹㤸㡢㤶㝡㠹㥢晤〹戸㄰敡捡〴㌴〲ㅦ搲扢戱㠹㡢攱ㄷ㤴㠰慢慡㈵攰㑡搷㔰昱㤸㜱㈵㈲挹〴散捦㈱㕦㔱㌵〱〷挲慣㌷㔱ㅣ挴搱ㄵㄳ㤰㜱㥡攲㔲〴ㅡ㠱户㥥㈵㈸〷㈱㉥㐷㔳㈶挰㐶㑢扤挴㠵晥〴㕣〶㜵㘵〲㥡㠱て改摤搸挴ㄵ昰ぢ㑡挰敦慡㈵攰㙣搷㔰昱搸昳㉡㐴㤲〹攸攰㤰捦慡㥡㠰㑥㤸昵㉥㡡挵ㅣ㕤㌱〱㑢㥣愶攰㈳搰ㄱ㕣㥤愵〴ㅤ〱㈱晥㡣愶㑣挰㤱㘸愹㤷㌸搱㥦㠰㙢愰慥㑣挰㌲攰㐳㝡㌷㌶㜱㉤晣㠲ㄲ㜰㐴戵〴㉣㜵つㄵ㑦㕦㙦㐰㈴㤹㠰㔳㌹攴挳慢㈶攰㜴㤸昵㌳㈸捥攴攸㡡〹昸慤搳ㄴ㌷㈲搰〸慥捥搹〴晤づ㐲摣㡣愶㑣挰敦搱㔲㉦搱收㑦挰㑤㔰㔷㈶攰㍣攰㐳㝡㌷㌶㜱ぢ晣㠲ㄲ㤰慢㤶㠰慣㙢愸㜸〸㝣㍢㈲挹〴㕣挲㈱㕢㔵ㄳ㜰㈹捣晡㘵ㄴ㤷㜳㜴挵〴晣挹㘹㡡㍢㄰㘸〴㔷攷㑡㠲慥㠲㄰㜷愱㈹ㄳ㜰㌵㕡敡㈵昶昱㈷攰㑥愸㉢ㄳ㜰ㅤ昰㈱扤ㅢ㥢昸ぢ晣㠲ㄲ㌰愷㕡〲㘶扢㠶㡡㘷搲昷㈲㤲㑣挰敤ㅣ昲捣慡〹戸ㄳ㘶晤㉥㡡扦㜰㜴挵〴摣攳㌴挵㝤〸㌴㠲慢㜳㉦㐱昷㐱㠸〷搰㤴〹戸ㅦ㉤昵ㄲ㤳晣〹戸ㅦ敡捡〴㍣〴㝣㐸敦挶㈶㔶挱㉦㈸〱愹㙡〹㐸扡㠶㡡愷攳て㈳㤲㑣挰㔳ㅣ㜲扣㙡〲㥥㠱㔹㝦㤶攲㙦㄰扥〴㍣敦㌴挵㈳〸㌴㠲慢昳〲㐱㉦㐲㠸挷搰㤴〹㜸〹㉤昵ㄲ㘳晣〹㜸ㄴ敡捡〴扣〶㝣㐸敦挶㈶ㅥ㠷㕦㔰〲㐶㔴㑢挰㜰搷㔰昱愰晥㐹㐴㤲〹㜸㤷㐳ㅥ㕡㌵〱敦挳慣慦愱昸〷㐷㔷摣〲㍥㜴㥡攲㈹〴ㅡ挱搵昹㠸愰㡦㈱挴㌳㘸捡〴晣ㄳ㉤昵ㄲ㥢晡ㄳ昰㌴搴㤵〹昸ㅣ昸㤰摥㡤㑤㍣ぢ扦愰〴昴慢㤶㠰扥慥愱扣㕥愰敥㜹㐴晡〵捦㜹晢㜲挰昹昹捤昶攱㝣㌰戵㐱ㅥ愵搴㤳扢ち㥤敤昲㈹㕡晦晣㤴昶㌹敤㥤㔳㥡ぢ㠷戶㔸㑢㌷捥扢ぢ㝢㉦戴摢昰㡣扢〳㡦扡换㜴敤㠷ㅥ㙡攷昴㝣㘳㝢㔷㐷搶㥥㌱攵晦挲㌳㜰慣ㅦ愸㤳㡦扦㙢〵㕥扦敥戱㙥つ㍣戱㤵攰㔵㔳昷㈲〲㤶㍦㥤㤳〵摤扥㈷改㜲㌱っ㘰㐳㌱愳㝢㌵㜷戶搸㝤昳昲㈹戶㕣慥捦㈳㡢㈸ㅣ挸昵挹敦戵㄰㑦慤愶昴捦敦摡搱㥣挳㐳㈲㥢㘴㙣攲㐰㘷搹〷愳㐸㘰昷昶㐲㌳㙢攷晢攷昷敡戰摡ち㠷昲㜹㘷㜶改㐶㈵㉤昹㘰戴㉥㍦愹戹慤㠰㙥㈴㡢㕣㙥挸㌷㉥㙣㍦ㅣㅦ攳攸㙡㙤摢搵㍡戴昰㝦㠲ㄵ㐱㕡攴㑢㔲㈳㙡㐵㙤慤愸慦慤晦戵晣㘸摦㘲ㅦ摢慣㔸昷㌴っ摢㙡㘷㐷㜳愶㡢㐹㤳晤㐴㈱㝢㔳㐸ㅥ㙢敡㕥挲㔲昹搳㑤ㅦ㡤㘵愵〹ㅣ㙦挹㐷ㄴ〲㥦㤲㝢㥦㡦搹ㄲ㜰晤㍢っ愹摦㝦㈱㜶摢㜵摥㡣㘲搱捥晦攸挳㈶㜵㉦㈳昲㝡搷㐸っ〰㜸〳㘷㌳㘲摤〴户㉡散㥤搸ㅡ搸㉡摦㌴㐳㜹㠹攱㔶扡㐱㜱㜱ㅡㅥ戳昷换捦戲㌲㜶ぢ慡〳㕡慤捥つ㥣〶换㌴㕡慤㤶㠲㙢㥢㡣攷㥤ㄶ㌷㍢㝥愴愲㌱㙢戵搸昵昹㠹㕤㥤敤昸㥣㠲㥥㠷㤰摢愶慢戲㤶㐰㘵㉤㜱㥥攳攷昷㘴搵㤰㕣㘶慣昶㠳慤㡥收捥㠵慤捤搹㝡㌶㔸搹昳㝦㘲㝢挵㌱愴㌷㤲愹㕥敡㜸㔲㕥ㄸ攰㍣㥥〷摤㘳㔱㑢挳搴㤱㝥㙣搵戵㐲挳㍦昱㉢㡢㑡㜰昴㤱㈷ㄵ晤〷㐴慢挳㕢ㅥ㡥攴㔸扥㤴㡦㘳戱昸攵㌲㙣愲昲〰㈵㕥㈵〰㙦㝤㉤愰㕣攰扢昷㙢㄰摤㔶ㅣ昴〱㈰㌴慢摤捡㑤戳戲昸㜸㔴ㅦ昷挳㔱昵愰㤶㠷㥢㡥㌰㙢㐰㈶攳㌱㌶捡㤵ㄶ㌷攷散㡥㝡㉡ㅡ昱攱慦摥慣ㅥ搱ㅣづ昱㌴扣㔷㑤㕤㕤摦晡愰扥㘶愸㔸㈳摤㈷敢晥て㤷捤愸㠸晦搹ㅥ愹昱㜵ㅣ㔵㠸㘳搳㝦挴敡攸㍦㜱㥤晥㡥㈶搷愷っ昰㌳〱敢㈰敡㕥㠷戱㥣㥢搲㜲っㄴ㙤攸〰昵㤶ㅦ㉢㘲愱㐸㍤㡡㉡㘴㠵㐹㥤㕣㤱扥扥捡㄰捤㈹ち愹㔷㥦㔵搲ㅡ戱㤵摢戹㤰㜳㡣㘵〵ち捥づ㌵戵戵扤㐱戵㔶㕥㔵㔷搱㉤㠲戵㌶摡戲㘴㐴っ挱㄰㌴㔶ㄶづ攰捥㠲昸㑤愵ㅦ搵㜹〵㜶㍣搹㕥㠷晦攴㉢ㄴ搲㙢㠱慥〹㠹户㈱㔵ち晡㔱攳攴〸挹挷㉣ㄸ㠴昸㄰㑡㕥っ昸㑥㕤攲㘳㌴㜹晡挲摣ㅥ戲㈴㕦㘵㠷㐵昱㑦㘸㜹㘸搴㌵〶昹〴㑢㍣攲㜸㕢㘰㍤戴㍤㙦㠱㥦搱〳㙦㥤ㅦ昹㔳㕢愰昸ㅣㅡ㌵㘴ㅦ慤㈱㘰昴扥〴㝥ㄱっ攸㐷㐰㝦〲晥〵〰愹搵㌶㐰㙢㔳㉦㘵愵㥦㄰ち挸㔹ㄸ㜰攴散㉢㕦㝣㕦捥㌶㘴晣㡤ㄸ晦㐷〰捡㜳昶㌳㜴㍤攴㡣昴挸㥣㙤挲㈰㕣攱㤲㥣㙤ち㙤捦㌹慢㠵㥢捣搹㘶㌲㠸搳㄰慣㐹〸挸搹收挰攸㕢㄰挸㝡㠵〰挰㐰〲〶ㄱ挰ㄲ〶㤹戳挱㘸ㄵ㌷戳㤲捦㌶〵愴㙣〸搰㐸ㄹぢㅡ㔴㜸㕦捡㠶㌲晣㌰㠶㘷昱㐱㜹捡㔸㜱搰㐳捡㔸㡦㈰㔳㌶㠲㐱㔸㤸㔰㤲戲㤱搰昶㥣㌲ㄶ㌰攰てㅦ㘶㘳㄰㉣挸㌷慢ㄸ搴㤰㝤㥢搹搶挰攸摢㄰挸ち㠷〰挰戶〴㙣㐷〰㡢ㅥ㘴捡戶㐷㉢㌰㘵㤱㡡㡢㝣散㤹㘳㠰㐶捡㠶晡挲晢㔲昶ㅢ㠶ㅦ换昰㉣㔷㈸㑦ㄹ㙢ㄴ㝡㐸ㄹ㉢ㄸ㘴捡っ〶㘱㈹㐳㐹捡愲搰昶㥣㌲㤶㍣攰て㜳愰っ愲㔲挶扡㠷㠰㡣㤸挰攸㜱〲㔹ㄳㄱ〰㐸㄰㤰㈴㠰㘵ㄲ㌲㘵㈹戴㡡㈹㉢昹㐴㔹挰㔶戶㈳搰㐸ㄹ㡢㈶㔴㜸㕦捡㜶㘲昸㥤ㄹ㥥〵づ攵㈹㥢〰㕤て㈹㥢〸㠸㑣搹㉥っ㌲〹慤㤲㤴㑤㠰戶攷㤴戱㐸〲㝦愸愰㘰㄰㤵㌲㔶㑡愸㈱晢戶戲㐹挰攸㤳〹㘴ㄵ㐵〰㘰ち〱㔳〹㘰㘱㠵㑣搹㌴戴㝣〷戳㤲捦挲〵攴㙣㍡攰挸ㄹ敢㉣㔴㝣㕦捥㘶㌰晥㙥㡣捦㥡㠸昲㥣戱㄰愲㠷㥣戱㑣㐲收㙣ㄶ㠳戰㕥愲㈴㘷㜳愰敤㌹㘷慣慢挰ㅦ㍥㑥挷㈰㉡㘷㉣慥㔰㐳昶攵㙣㜷㘰昴㍤〸㘴攱㐵〰㘰㑦〲ㅡ〹㘰㉤㠶捣搹㕥㘸㙤攲㥤〰㡡㥢㔹㍡㘸挷㥣て㌰㌲㘶昹愲晢㌲戶㌷愳敦挳攸㉣愲㈸捦ㄸ㉢㈷㝡挸ㄸ敢㉡㘴挶ㄶ㌰〸ぢ㉣㑡㌲戶㍦戴㍤㘷㡣㠵ㄸ昸挳愷昱ㄸ㐴㘵㡣搵ㄸ〱〹㌹㄰ㄸ扤㠹㐰㔶㙡〴〰づ㈲挰㈲㠰挵ㅢ㌲㘳ㄹ戴〲㜷捣挰㘳㔹づ㘸愴㡣愵ㅣ㉡扣㉦㘵㌶挳攷ㄹ晥㔸〰捡㔳㜶㍣㜴㍤愴㡣㤵ㄸ㌲㘵ぢㄹ㠴㈵ㄹ㈵㈹㍢〴摡㥥㔳挶搲つ晣攱搳㝣っ愲㔲挶晡つ㌵㘴摦㐶搶〲㡣摥㑡㈰㙢㍢〲〰㙤〴戴ㄳ挰㜲て㤹戲㐳搱ち摥㌱㘳㐱㥢㔹〷攰挸ㄹ慢㍦㔴㝣㕦捥ち㡣捦㉦㑥㄰慣搴㈸捦ㄹ换㌳㝡挸ㄹ㡢㌷㘴捥ㄶ㌳〸慢㌸㑡㜲戶〴摡㥥㜳挶㙡て晣㘱㙥㥦㐱㔴捥㔸昲愱㠶散换搹ㄱ挰攸㐷ㄲ挸㜲㤰〰挰㔱〴ㅣ㑤挰㑡〰㘴捥㡥㐱换㤷㌳摦㘷户〳㜳㜶㉣攰挸ㄹぢ㐶㔴㝣㕦捥㡥㘳晣攳ㄹ㥦挵ㅤ攵㌹㘳㐵㐷て㌹㘳扤㠷捣搹㠹っ挲挲㡦㤲㥣㥤っ㙤捦㌹㘳㠱〸晥昰㤹㐲〶㔱㌹㘳㤵㠸ㅡ戲㉦㘷愷〲愳㥦㐶㈰㉢㐸〲〰愷ㄳ㜰〶〱㉣㉡㤱㌹㍢ㄳ慤攲慥改扢㌲ぢ㑣搹㙦㠱㐶捡㔸㘲愲挲晢㔲㜶㌶挳晦㡥攱㔹づ㔲㥥㌲搶㠰昴㤰㌲㔶㠸挸㤴㥤挳㈰㉣ㄵ㈹㐹搹ㅦ愰敤㌹㘵㉣㈹挱ㅦ㍥㤴挸㈰㉡㘵慣㉢㔱㐳昶愵散㝣㘰昴ぢ〸㘴捤㐹〰攰㡦〴㉣㈷㠰㘵㈸㌲㘵ㄷ愲㔵㑣㔹昱昸ㅦ〹㑣搹挵㐰㈳㘵㉣㑡㔱攱㝤㈹㕢挱昰㤷㌰㍣ぢ㐸捡㔳挶慡㤱ㅥ㔲挶㥡ㄲ㤹戲㑢ㄹ㠴挵㈵㈵㈹扢ㅣ摡㥥㔳挶㈲ㄴ晣攱搳㡤っ愲㔲戶ㅡ㑢㙡挸扥㤴晤〹ㄸ晤㑡〲摦つ〶㕣㐵挰搵〴扣〷㠰㑣搹㌵㘸ㄵ㔳收晢㐶㠸挰㤴㕤ぢ㌴㔲挶㌲ㄶ搵扦㉦㘵搷㌱晣昵っ捦㤲㤳昲㤴戱捥愴㠷㤴戱ち㐵愶散㐶〶㘱㌹㑡㐹捡㙥㠶戶攷㤴戱㙣〵㝦昸㜰㈴㠳愸㤴戱㜶㐵つ搹㤷戲㕢㠱搱㙦㈳㤰㜵㉤〱㠰摢〹戸㠳〰㤶扡挸㤴摤㠹㔶搰㔵㐶㉡攸昰晦ㄷ㠰㤱㌱搶扤愸攸扥㡣摤捤攸昷㌰㝡㙦摣㝡㤷㘷㡣㠵㈹㍤㘴㡣㘵㉢㌲㘳昷㌱〸敢㔷㑡㌲昶〰戴㍤㘷㡣㜵㉥ㄸㅦ㍥㘵挹㈰㉡㘳㉣㜶㔱㐳昶㘵散㐱㘰昴㠷〸㘴㈱㑣〰攰㘱〲ㅥ㈱㠰戵㌱㌲㘳㡦愲ㄵ㝣昸㡦〶攵散㜱挰㤱㌳㤶捡愸昸扥㥣晤㤵昱㥦㘰㝣㤶戵㤴攷㡣戵㉣㍤攴㡣㤵㉥㌲㘷㑦㌱〸㑢㕥㑡㜲昶っ戴㍤攷㡣愵㌱㌲㘷捦㌲㠸捡搹㜰㘸搵㤰㝤㌹晢ㅢ㌰晡㜳〴戲㜶㈶〰昰㍣〱㉦㄰挰㜲ㅡ㤹戳ㄷ搱㉡敥㤸扥挳扦ㄱ㤴戲㤷㠱㐶捡㔸㕣愳挲晢㔲昶ち挳扦捡昰㉣㠴㈹㑦ㄹ慢㕦㝡㐸ㄹ㙢㘳㘴捡晥捥㈰㉣㤲㈹㐹搹ㅢ搰昶㥣戲〴摣㘴捡摥㘴㄰㤵㌲㔶搴愸㈱晢㔲昶ㄶ㌰晡摢〴愶㠲〱敦㄰戰㥡〰ㄶ攰挸㤴扤㡢㔶㌱㘵扥㘳㔹㘰捡摥〷ㅡ㈹㘳㌹㡥敡摦㤷戲㌵っ晦て㠶㘷改㑣㜹捡㔸㉦搳㐳捡㔸㑤㈳㔳昶㈱㠳戰慣愶㈴㘵ㅦ㐳摢㜳捡㔸㝥㈳㔳昶㑦〶㔱㈹㘳つ㡥ㅡ戲㉦㘵㥦〰愳㝦㑡㈰敢㜳〲〰㥦ㄱ昰㌹〱㉣搹㤱㈹晢〲慤㘲捡㝣㘷捣挰㤴㝤〹㌴㔲挶〲ㅥㄵ摥㤷戲㝦㌳晣㝦ㄸ㥥挵㌶攵㈹㘳㠵㡤㑣㤹昶ㄵ㈰扦攴愱㡣㘰㕤㡥㑣攵搷っ㝥㄰㕡㈵愹晣ㄶ摡㥥㔳挹㐲ㅥ㤹捡敦ㄸ㐴愵㤲搵㍣㙡㔵㝣愹晣㉦㌰晡昷〴收㠲〱㍦㄰戰㤶〰ㅢ〰㤹捡ㅦ搱摡搰扢昹昴扥㥢㈰攰㕥晤㘷㈰㤱㐶㤶〱愹扥昹〴㌹ㄴ摡㄰㔲㕦挷搰㌵㜸慥㈰㔸戲㔳㥥㐶搶改昴戰攵戱㡡㐷愶ぢ㔳捦㌵㘲㌱㕡㈵改挲㈷㝦搷㈳㕤㑢攰㈶搳㔵挷㈰㉡㕤慣晤㔱㐳昶愵㑢〳㐶敦㐳㈰敢㠲〲〰昵〴昰㑢摥〴㑢㠵㘴扡㐲㘸〵㥦ㄳ〲㙦㍤晢〱㡥㥣戱㜲㐸挵昷㙤㝡晤ㄹ㝦〳挶㘷㤵㑦㜹捥㔸摡搳㐳捥㔸昸㈳㜳ㄶ㘶㄰㔶〰㤵攴㙣㈳㘸㝢摥挴㔸㈹㈴㜳戶㌱㠳愸㥣戱㕣㐸つ搹㤷戳㑤㠰搱〷㄰挸㔲愲〰挰愶〴㙣㐶〰慢㡢㘴捥㌶㐷换㤷㌳摦㥣㔰攰㜹㜴㈰攰挸ㄹ㡢㡤㔴㝣㕦捥〶㌱晥㘰挶㘷㘱㔰㜹捥㉥㠵捥挹ㄹ㜷㔷昹㡡㐲晡㥥㤵㡡换〰㤱㌹ㅢ挲㈰㉣ㅡ㉡挹搹㌰㘸㝢捥ㄹ㡢㡢㘴捥㠶㌳〸㝡㤰敦㉢愱㔵㐳昶攵㙣〴㌰晡㔶〴戲晡㈸〰㌰㤲㠰㔱〴戰㈰㐹收㙣㙢戴㉡㜶换挰㑤㙣㕢㈰㤱㉥㤶㈶愹搰愳愸㜱㜶换敤ㄸ㝡㝢㠶㘶ㄹ㔱㜹扡敥㠴慥㠷㑤㡣㤵㐵㌲㕤㘳ㄸ攴㉦㘸㤵愴㙢㉣戴㍤愷㡢愵㐸㌲㕤㍢㌰㠸㑡ㄷ敢㤱搴㤰㝤改㌲㠰搱㈳〴戲㔶㈹〰㄰㈵㈰㐶〰换㤷㘴扡㑣戴〲㑦〸㘶搰㘵㐷〲㘸愴散㈱㕦㜸摦ㄶ㤶㘴昸ㄴ挳戳昰愸㍣㘵慣㌶敡㈱㘵慣㐵㤲㈹摢㤱㐱㔸㤴㔴㤲戲㥤愱敤㌹㘵㉣㕥㤲㈹ㅢ挷㈰㉡㘵慣㘰ち挸挸㉥挰攸攳〹㘴㜵㔳〰㘰〲〱ㄳ〹㘰挱㤳㑣搹㈴戴㠲敥〷㤲㐱ㄹ㥢〲㌰㌲挶敡㈷ㄵ摤㤷戱愹㡣㍥㡤搱摦〵愰㍣㘳㉣㑦敡㈱㘳㉣㕥㤲ㄹ㥢捥㈰慣㘲㉡挹搸㙥搰昶㥣㌱㔶㍢挹㡣捤㘴㄰㤵㌱㤶㍣愹㈱晢㌶戲㔹挰攸戳〹㘴㌹㔴〰㘰づ〱㜳〹㘰㠵㤴捣搸敥㘸〵ㅦ挷〲㉦㍢昶〴ㅣ㌹㘳挱㤴㡡敦换㔹㈳攳敦挵昸㉣慤㤰攳㥥挷㤶㍢敥㍡㍥ㅥ㉦㝦敡㕢昱㐴㕥昶㤰攷戳昹挶捥愵㉤愸㠷攰㈲㥦〲㍢㑢㝣㥥ㅤ㤲㍡㍣㥢㙥敦挰攳戵摥攵摦攴攰昹㍥㠷㡥晢㙥㔲昶㉤ㄹ搲㡤ㄶ㍥晡慦扢㜶㙤攵㌷㐱㜸晥ㅣ㜸昱㈳昳昴攱㑢摢ㅢ㐳摣㘴㜶㜳戶愳扤搰㥥敦ㅣ搶㠸㝡㥦㘱晣搶㤱㝣㑤㡤㌱戱敥ㅡ㐴っ散㤳㉢搶扢㡤㕦㠱戹㤸㥦挲て㉤㙡㙢㍦扣㑤㡥愶慥挰㉦㕦㤱昹敡搳㠷摤㠴搸て㕦㕢㈱㜹㘱㤶〹搰㔹摦ㄷ戲㝦慦㌰㥦戳戳慤㉤㠰ㅣ㌵㜹搲攴㍤㥢攲㘶㉡㥥㌶散㙣〲摦㘹㘲挶散慣ㄵ挹㐴㌲㘹搳挸㔸㔱挳捥㐴搳摡㝥ㅥ搴㌰㘲搱㐴挲㡥㘵㤲㤹㠸ㄹ戱㈲改㑣㍡ㄱ㑦㤹昱㔴㈴㘵摢搱㜸㕣摢摦㠳愶㤳昱㉣扥晥㈴㥢㡡㐴ㄲ㈶ㄶ㌳愹㜴摥㑥攷戲改㝣㍥㤵捦㈵㌳摡〱ㅥ搴挸㘶昲㔶㉣㥤㑢挵敤㡣㠹㌸㤶ㄹ㑤㈶㜲㜰㡥㈴慤㔸㈶㤳つ戳㉥〰攸ㅡ晤㐰㐸扤㠹攲㈰ちぢ㈲捣挲〰晣㕦愳㘷愸捡㔲攴㈸㙣㠸㌰ぢ〶昰扦〳㜵㥣愴㍢〳搵搵攲㤴戸扥㑦昴ㄹ㐴㘴㐴㔶攴㠴摤扢㑦ㅦ㌱慡散慢㑣㉡㉡〱扣敦㠲搰㌴ㄶ〲搴㥤て㙡搷捦愹㜴换愱㌳㔶〲ㄳ攱ㄸ㠲摥〲ㄱち昷挲挰㌹㈰慤ㄵ㜲愳挹㤳㥡昰ㅤ〵敡㕢ぢ戸戵㙢㙤搰昷㠳㕥㔶㍢攰敢㔸ぢ㕡㍢㌴ㅢ㐲㔳晡昵慡摡愱㔰㙦〰戵慦㈲㉡摣摢㡤慥慦㘱户㈳㈸ち㠰改挳戱㈴㌴ㄸ攵挶搶〵ㄵㄷ攴扢ㅥ㕡敥愰攲㜴慣㈵㜷ぢㄸ昰愱㕣㐰戸㔹㡢㔳愱攱愶㕤扡㘹敡慡㥦愵挰㘱搳っ戹㙤敤〸戴㥤㑤㌳㥦捥㘷搲㔶㈴ㄲ挹㥡㐹㌳㙥㐷搲㠹㡣㤱㠸㈴㌲搹扣㤱㡢愶戳㌹敤㐸て㡡捤㈷㘵挵㤳㜶〲摢㤰ㄹ㐹㈵慤㘴ㄲ摢㥡㘵挷㉤摢㑡攵㡣愴㜶㤴〷捤收㜲ㄹ㐰ㄲ搸摡㌳㘶㍡㤳㑦挷㈲戹㐴㌴㘵㘷㔲㔹㈳㘲摡㈹敤㘸てㅡ㐹ㅢ愶㤹挴㤶㘹㐵㤳㈶扥挱挴捡㈴ㄳ㠹㘸㉥ㅦ㡦㕡愹㜴㈶ㄲて昷㔵㉢㜱っ㝣昴㘵ㄴ挷㔲ㅣ〷ㄱ敥愷㡣㐱㥢㘶㝦㘵㤴㑥挴㍢㥥っ㈴挲㌰㜲昳ㄴ㡢㤱㌶㙥㍡㜲ㄳ㌸㠳愰㌳㈱㐲攱つ㤵㌷㌷〱㥤㝣敢愴㔸㈷愱攱㡤㤴㜱つ㘹搸㡥攲㕣ㅡ户挵㤲搸㠴㘱愹㍡て㉡㡦挱㑤愱㤵っㅥ㠲捥㉡ㄹ㕣〸㙤㈵㠳㥢愹㝥㤶㈳ㄴㄸ摣摣㙤㙢ㄷ愲敤㌰㤸挰㤷㔳㈵㔳㠹㔴搲捥㘶捤㜴㌶㤱挹㔸㈹㝣㠳㔱摡捡搹㔶搲㑥愵戴㡢㍣愸㡤㙦㕤戶㤲昹㕣㈶㥥捥㥢昹㜸㍡ㅤ㌳㑣㈳㡤㙦㘲㌶ㄳ㤹㘸㈲ㅦ搵㉥昶愰㘹㄰㤷戵㉣ぢ摢㠱㙤摡㜱ㄳ㐷愹㑣㉡㥥挹㈴㘳㌶㤸㡦㈵戴ㄵㅥ㌴㙥愶㔳搸㡣攲㌸戸挴捤〸昸㌶㌳㌹㈳㥢捣愷攳改㘴㈶㘱攵挲㕢愸㤵戸〴㍥晡㑡㡡㑢㈹㉥㠳〸て㔴挶㈰〶〷㈹㘳搱㐹挶愰愷ㄸ〲愳㘴㜰扥㥦挱敢ㄸ昹㝡㠸㔰㜸愸昲づ㘲㜰㤸㌲慥㈱㔳〶挵㙤㜴摤㠱っ㡥㠰㔱㌲㜸〷㍢愲㠶敦㤱搰㑡〶㜷ぢ㘴㜰㝡㈰㠳㉣慥㐰㤰ㅡ晤㙥㐸㌰戸戵摢搶敥㐱摢㘱搰〶㈳㤶㘹㤸㤹㐴㈴㙥收㈳㈹㉢㤷㐸攴㜳㌸㑢㤸戶㘹㘵戱て摥敢㐱搳搹㤸ㄹ㡢挴敤㤸㤱㡦㥢㔶㉣㤶㐶攲㔳㜶㉡㥤㑡ㅡ㔹㌳㥡捦㘹昷㜹搰㘸㉣㙡挷㔲昱慣ㄹ㡦挵捤㕣ㄴ㔴挴㌳戹㙣㉥㙤愴戳㜹㔰㥥搱敥昷愰㌸㜳挴慤㌸㑥㌲搹慣㘱㐶㜳㘶㍡㤱㡤挴㙣摢㌲愲㜹ㄳ敦㑣㤸㠵ㅦ㐰搷攸て㐰敡慢㈸ㅥ愴㜸〸㈲扣慤㌲〶㌱戸㥤㌲㑡㈷改敥㜹㡡㌱㌰㑡〶ㄳ㝥〶㥦㘶攴㘷㈰㐲攱摦㈸敦㈰〶挷㉡攳ㅡ㡥㉣㐹昱ㄲ㕤ㄳ㔸ㄲ〶㡣㤲挱㔷愰昲ㄸ㡣㐲㉢ㄹ摣㍥㤰挱㙤〳ㄹ㡣愹㝥㕥㐷㈸㌰㘸扡㙤敤つ戴ㅤ〶戳搸㍤愲㤹愸㙤愷敤㥣㠹㘳㔸㍡㤹㑣ㅡ㤱㜸㍥㥡㌱挹愹愵扤㔹㠴挶戲㤶ㅤ㌵ㄳ戹㉣ㄸ㑦攱ㄲ㈰ㅦ㡢ㄸ㔱㈳㤳㌴㘳㠹㥣㤹㐹㙢㙦㜹搰㔴摡戶㈲㜶ち〷㔸㌳㘱摡㌸搸摡愹㕣㥣㑣㘶慣㕣搲㑡㐴戴户㍤㘸㈴㘷攰昰ㄹ㑦愵搳挹㤴㤹㡣㐷㔳㔶ㄴㄷづ戹㝣㉣㘵挴㔳㔶搶っ戳づ〵攸ㅡ晤ㅤ㐸㝤㌵挵扢ㄴ敦㐱㠴ㄳ捡ㄸ挴㘰㔲ㄹ〹昵㜹㌲㤰搸ㄱ㐶挹攰愶㝥〶㍦㈵昲㌳㠸㔰㜸㈷攵ㅤ挴攰捥捡戸㠶㈳摢㠵攲㉢扡㡥㈳㠳扢挰㈸ㄹ晣㠶ㅤ㔱挳昷〴㘸㈵㠳愱㐰〶敢〳ㄹ㥣愸晡昹ㅥ愱挰攰㈴户慤晤㠰戶㝢ㄴ攵攱㌲ㄶ㡤挶㌲戹戴㘹挵㉤㥣搸㘲㠹㙣㌲㤳㌴㙣㉢㤱㑦愶戵戵ㅥ㌴ㅥ户っ㌳㙦攰㡣㤹㡢㥡㜹㕣㜷攵㈲㔱戸ㅡ改㤸㤹㡦ㅡ愹愸昶愳〷捤攷昲〶㉥戴っ㍢ㄹ挳㈵㔷㈴㥤捡搹戸㥣㑢㘲㥦挵扥ㅥ挵㥥晤㤳〷捤挴攲㤹戴㡤〳㌷戶ㅢ㌳㤱㡡愶捣っ㡥愷㔹摢戶捤扣㙤愵捤昰㘴戵ㄲ㍦挳㐷㕦㐷㔱㠳摢ぢ㕤㐰㠴愷㈸㘳㄰㠳慣㤷〱摣㠱敡愵敥㘲㍡㡣㤲挱㙦㝦昰㥤〷晢㌲㜲㍦㠸㔰㜸㠶昲づ㘲㜰㌷㘵㕣挳昸㔳㈹㌶愶敢ㄴ㜲㌵ぢ㐶挹攰〰愸㍣〶攷㐰㉢ㄹ晣〴ㅤ㔶㥥〷㍦㠶戶昲㍣挸㐲ㄸ戹ち㕢㈰ㄴㄸ摣摤㙤㙢〳搱㜶ㄹ㡣愷㔲㠶ㄵ挹㈶戳戸戴㑥攲捣㠷㍤㈰㙦挵㌳搸〳戲晣㕦ㅢ攴㐱㜱㕣㑣挴慤㔴㍣㥦挸搹㘶摡捡㘶㤲㈴ㅡ㘷戰㤴㘹收㜱㐵愳つ昶愰㈹㥣㈳㔳昹㐴㌴ㅦ㤵㔷㐸戸㈴㡡㘴㔳ㄶ㜶搷㘴㍣㠱㈳㜵㐲摢搲㠳㈶愲㤱㐸㍡ㄲ㡦挶搳ㄹㅣ㜰慤㉣慥㥥っ㈳㙥㘶㤳搸〳㤳㘶㈲ㅥ摥㐳慤挴㄰昸攸㐳㈹㠶㔱っ㠷〸敦愹㡣㐱っ㌶㉡愳昴昴㥣㘴っ㌱ㅦ㐶挹攰慢㝥〶㐷㌳昲ㄸ㠸㔰㜸㙦攵ㅤ挴攰㍥捡戸㠶攴捤愲㠸搱㜵㈶ㄹ㕣〰愳㘴㌰づ㤵挷攰晥搰㑡〶㥦ち㘴昰㠹㐰〶㔹㤸㈳ㄹ㑣㈳ㄴㄸ㍣搰㙤㙢㍢愲敤㌰㤸㡦㈵㌲昱㙣㈲㙤㠳㐴ㄳ㤷㤰戸戴戴昳㔱愴㤹㝢㘶㌶㘵㙡㍢㜹搰㠸㤹㡤㈵㤲戸敥㠹攳摥㈷㤵㐸㘴昲搱㔴㉡づ㍡㡤㐴㌶㤵㡦ㄸ摡捥ㅥ㔴㙥ㄲ搹っ戶〷晣㐴㐵摣挴捥㥤戳戳戸戰捣㕢戹㉣㡥扢㔱㙤㥣〷捤ㅢ搹〴捥㤷㔹㡢㠷捣っ〲㘷散㑣搶挲㝥㙡㘵㜲㘶㌶㥦っ㌷愹㤵搸〵㍥㍡慢慢昵〹ㄴㄳ㈱挲〷㈹㘳㄰㠳㤶㌲㑡㑦攲ㅤ㑦挶㄰㌹ㄸ㈵㠳㜷晡ㄹ㥣㐹搰㉣㠸㔰㤸ㄵ㐳㌲㜹㐱っ收㤵㜱つ挹㙢㤴㠲慥㝢㤲挱㠵㌰㑡〶攷戱㈳㙡昸㍥〴㕡挹攰戵㠱っ㕥ㄳ挸攰㈲搵捦扥〸〵〶㕢摣戶戶〰㙤㤷㐱ㅣ㍣昳ㄹ㥣㝣㜲㐹㕣捥攰ㄲ㌰㠹㉢ぢ散㍤昱㘸㈶㥥挸挶㔲摡㝥ㅥ搴挴㌹つ㐷挵㑣㉣㤲㡣㥢㌸㜳愶ㄲ搹慣㠵㘳㕥ㅥㄷ晤㐶㌴㙡㘸晢㝢搰扣㘹㔹昹㌸慦㐰㜱㔱ㅡ㑢挷搲㜱摣㐹㔸摣㑣捣㙣㈶㤶㡥㙡〷㜸㔰换㌶㘲㌸㘶攲㈲㌸㠲晢㙢㈳㤱㑥收捤㑣㍥㡦扤㌲㥦㌵㘳挹㔸戸㔵慤挴㠱昰搱㥢㈸づ愲戰㈰挲㙤捡ㄸ挴㈰㡢㥢㈴〷搲㤳㜸挷㤳㌱㐴〷㡣㤲挱昳晤っ㉥㈲愸〵㈲ㄴ㉥㈸敦㈰〶㍢㤵㜱つ挹攳㜷改攸〵扡敥㑢慥ㄶ挳㈸ㄹ散㘲㐷搴昰扤〴㕡挹攰改㠱っ㥥ㅡ挸攰㔲搵捦㔲㠴〲㠳㐷戸㙤敤〸戴ㅤ〶㜳㔱散㑡ㄱぢ晢㤶㠱㝤㌰㤹挶晤ㄸ㑥㠶挹㠸㤹㐱㌶㜱慡搳㡥昴愰㔶㈶ㅦ换㕢㜹捣㌸搸㤶ㄹ㡦挴㌳㐹㕣昶攴㌳㜶㌴ㅦ㌷㜲㜹摣㜸ㅣ攵㐱㜱晣㡤㐵搳愹愸ㄱ㡦攳㙥㈱㥦㑢搹搸㑤㙤㌳㘱挵昲戱㔸㌲ㄷ搷㡥昶愰㌹㕣搱ㅡ戱㔴ち㐱㌲㘶搴戰慣愸㘵攴ㄳ搸〴㌰㑦㘱挷搳㔶昸㐸戵ㄲ挷挰㐷㕦㐶㜱㉣挵㜱㄰攱愳㤴㌱㠸㐱㤶㕡㐹〶〹搵愵扢昴㘴っ㜱㉣㡣㤲挱挵㝥〶捦㈰昲㑣㠸㔰昸㌸攵ㅤ挴攰昱捡戸㠶攴㔹ㄴ攷搲昵㈰㜲㜵㈲㡣㤲挱昳搸ㄱ㌵㝣㥦っ慤㘴昰㤰㐰〶ㄷ〶㌲挸ㅡ㉡戹ち换ㄱちっ㥥敡戶戵ぢ搱㜶ㄸ挴昵㐲㈶㠲㌳㔴ㄶ㜷㘱㘶㌲㠳㉢㐰㕣㡣㘶搲改〴㤴㌸戶㈶戵㡢㍣愸㤱㌰㌰搵㘴㥡㐸㌰慥㘸㜰ㄷ㄰㡤㈵㘲㘶㉥㤹换愴攱㙢搸摡挵ㅥㄴ㌷㜵戸㍥㑤㐵ㄸち摢㠲㘹愵ㄲ㔱㥣っ搱㤳㤹㌵敤戴愱慤昰愰㈹ぢ㜷㉥戱ㄸ㉥㙤㜳〹㌳㡦换㔶捣㘲㤹㌸搶㐶㜰㜹ㄳ㐹攵慣昰㘹㙡㈵㉥㠱㡦扥㤲攲㔲㡡换㈰挲愷㉢㘳㄰㠳㘷㈸㈳愱㝡愹扢昸㉤㡣㤲挱昹㝥〶慦㈳昲㝡㠸㔰㤸挵㕤㔵㡦愲扦㔳挶㌵㈰㐷晥晣㠱㝥ㅢ㕤て㈶㔷攷挰㈸ㄹ扣〳㉡㡦挱㍦㐰㉢ㄹ摣㉤㤰挱改㠱っ戲愴㑢づ攲㙥㠴〲㠳攷扢㙤敤ㅥ戴ㅤ〶㈳改㘸づ㜷㙥戶㤹㠹㈴捤㐸㈲㡡㥢昰㠴㤵㡤收つ㑣扦愴㜰㡥搴敥昵愰昸㘰㔹㌶㙥攱㠶㍣㤵捡㘱〲挷㑣㐷㉤摣户㈵散㠸㘱搹〹ぢ晢攰㝤ㅥㄴ户㝦挹㔸〶攸㙣ㄴ㘷挱愴㤱戲戱㡤㤸㈶敥〴慤㘴挶㡥攵戴晢㍤愸㘵㥢㐶づ摣㘲昷捥攱搸㥣㐹挷㜱扦㠱〹愲慣㡤慢㥥㔴㉥ㅢ扥㐰慤挴〳昰搱㔷㔱㍣㐸昱㄰㐴昸㡦捡ㄸ挴攰㜲㘵㤴昸愲㍢㍤挵挵㌰㑡〶ㄳ㝥〶㥦㘶攴㘷㈰㐲㘱搶㥡㔵㘵昰ㄲ㘵㕣㐳〶摢㈹㕥愲㉢㍦挰㈸㉥㠵㔱㌲昸ち㍢愲㠶敦换愱㤵っ㙥ㅦ挸攰戶㠱っ㕥愱晡㜹ㅤ愱挰攰㥦摣戶昶〶摡づ㠳愹㔸搲㡡㐴㡤㘴㍡ㅡ㐹㤹㠹〴捥㕦㔹捣攴㐶搲挹㘸ㄶㄳ戵戱㤸昶愶〷〵挵㐹散㑦㌸〱㥡㌹㌳㤶㌵㉣捣〰摢㤸㠱换攱戶挱㠸愶戲摡㕢ㅥ㌴㘳ㄹ㌹㥣㉥㌳ㄹ摣㘵㘰〷捣愴ㄲ挹㘴ㄴ㔳〷㜶㍣㤷捥㈵㔲㌱敤㙤て㡡㜳愳ㄵ捦挶搳搸攷㙤㕣㉡ㄹ搸㈴戰捦收㜱扥㑤挷㑤ㅣ〶挲慣㝥㤳㤹㝣〷㍥晡㙡㡡㜷㈹摥㠳〸㕦愵㡣㐱っ戲㉣㑥㝡㑡扣昴愴㤳捥㐰攲㕡ㄸ㈵㠳㥢晡ㄹ晣㤴昶捦㈰㐲攱敢㤴㜷搰㔱昴㝡㘵㕣㐳昲ㄶ㔳㝣㐵搷㉥㜲㜵㈳㡣㤲挱㙦搸ㄱ㌵㝣摦っ慤㘴㌰ㄴ挸㘰㝤㈰㠳户愸㝥扥㐷㈸㌰㜸慢摢搶㝥㐰摢㘱㄰㜷捦㐹㍢㥦挹攰慡㈵㘲㈶っ㍢㥤㌲戲搹㉣敥扣㈳㥣晢捣挶戵戵ㅥㄴ㌳㘹戱㙣㉣㘶㕡〹摣㍦㔸搸㕤㜲㌹愴㌸㘵愶敤㘸搲捡㥢戸ㅦ昴愰㠶㤵㡢挶戲搹㍣づ捥㘹搳挶㉤㐲㍥㥦挵㍣㈷愶晣㌱敤ㄳ㌵戳摡㑦ㅥ㌴㥡捡攵愲㌹㕣挰㘰敥ㅥっ挶㌸㜳㡡㠹㍥摣㡦㈶㜱愷㘹挴挲户愹㤵昸ㄹ㍥晡㍡ち㝣ㄸづ㌷㜹㄰攱摢㤵㌱㠸㐱㔶改㐹〶㡢㑥㌲〶㍤挵㕦㘰㤴っ㝥晢扤晦㝥㤰㤱晢㐱㠴挲㜷㉢敦㈰〶敦㔱挶㌵㈴敦㘸㡡㡤改捡敦搸ㄲ昷挱㈸ㄹㅣ挰㡥愸攱晢〱㘸㈵㠳㥦愰挳㠰晢㐱㘸㉢敦〷㔷愹㝥戶㐰㈸㌰昸愰摢搶〶愲敤㌰㘸攴㌰昱㠵ㅤぢㄷ㝦〶㘶㈸㜱愵㡦扤㈰㠶㙢㑥〳昴㐵慤戴㌶挸㠳挶ㄳ戸㘲戵㤲㔱㌳〲敡㜰ㅢ㠸敢ㄸㅢ扢ㄶづ挰戹㠸ㄱ㑢㔸摡㘰てㅡ㌱㜰ㄴ挶㔵㘷〲㕢〴㈶㍢㜹㉢㘸攳㈸㡡戳㈲㙥㌷つ㍢愶㙤改㐱㜱愵㡡晤搲挰ㄵ㔱ㅥ扦㡤㤷㡢㘴攲〶愶敢搲挹〴敦改㜱㤷ㅦ㝥㐸慤挴㄰昸攸㐳㈹㠶㔱っ㠷〸㍦慣㡣㐱っ㍥愲㡣㐵㈷ㄹ㠳㥥攲㜱ㄸ㈵㠳慦晡ㄹㅣ捤挸㘳㈰㐲㘱ㄶ〶㔶㍤㡡㍥愱㡣㙢㐸摥㠹ㄴ㌱扡㥥㐰慥㥥㠲㔱㌲ㄸ㘷㐷搴昰晤っ戴㤲挱愷〲ㄹ㝣㈲㤰挱㘷攱㈴〷㤱㐶㈸㌰昸㌷户慤敤㠸戶挳愰㠹㕦㕣挰㌵㈸㉥㐹㜱慦㘰挵㜲㈹㑣㜵攲〲〲扢㤰㠱㈳㘶㌴愹敤攴㐱つ散ㄱ㌶㜶㈷㕣扤挰ㄲ㠹㘰晥㈶㤷㑣㘷昰挴㈲㠶挷ㅢ㘶㕡摢搹㠳摡ㄱ㍢㥦挰㌴㌶㘶挹㜱扥挴昵〸㠲㘵㔲戹㔸㍣㤹捣㔹㜸〲愲㡤昳愰㜱㈳ち摥㜰㌰挶㉤㡡ㄹ挵づ㥢捥㘱昶㍢㡡搳㜲〴㌷㈳㐶㌶捣㔲㐵戹ㄲ扢挰㐷ㅦ㑦㌱㠱㘲㈲㐴昸㜹㘵っ㘲昰〵㘵㤴㜸改㐹㈷㥤㠱挴换㌰㑡〶敦昴㌳㌸㤳昶㔹㄰愱㌰敢ㄴ慢㌲昸慡㌲慥㈱㜹㘷㔰㌴搲昵㜴㜲昵㜷ㄸ㈵㠳昳搸ㄱ㌵㝣扦〱慤㘴昰摡㐰〶慦〹㘴昰㑤搵捦扥〸〵〶摦㜲摢摡〲戴ㅤ〶㜱戲㌱愳ㄹ摣捥㤹搹㌴㈶㕡㤰㌹散㜹搹㘴〲㡦㠳㤰晦㘴㔶摢捦㠳攲散ㄸ㠹搸㌹摣㙣昳㡡ㄴ㡦ㅦ攲搱㐸㍥㥥㑣愵㈲㍣〶㘲晡㘶㝦て㥡㑢攴㜱户㠸搹敡㕣㍡㠳ぢ㤹㑣〶ㄳ〴㐶挴挲㜴戵㤱挳㤳㡣慣㜶㠰〷挵㈴㡣㤹换攱戶㤱㌷ㅥ㍣㥦挶㌳㌸戵愶愲㐹㍣㜸挵敤㘳㉡捣捡㐹㤹挹〳攱愳㌷㔱ㅣ㐴㘱㐱㠴摦㔱挶㈰〶㔷㉢㈳愱㍥㑦〶ㄲ敦挳㈸ㄹ㍣摦捦攰㈲㈲㕢㈰㐲攱㌵捡㍢攸㈸晡て㘵㕣㐳昲捥愱㈸搰㤵㕦搳㈶㍥㠴㔱㌲搸挵㡥愸攱晢㘳㘸㈵㠳愷〷㌲㜸㙡㈰㠳晦㔴晤㉣㐵㈸㌰昸㠹摢搶㡥㐰摢㘱搰挶㜱㌱ㄲ挹㠰慤扣㠵㔹戵〸㈶搲搲㜸㑡㠷ぢ㤳㐸捥㡣㈷㤲摡㤱ㅥㄴ㤴㘶戰㤳攰晥㈳㡦换㑡ぢ戴攱敥㉥㤳捣攵戲㔹㕣ぢ攵㌳摡㔱ㅥ搴收挱㤵搳摦㜸搶㠱㔹搴㍣づ愳㘹捣㠹攳㌹㐸ち扦戵㤲挶晤愰〷㌵搲昱㔸ㄲ㔷㔳㜹㥥㜹ㄳ戱㜴㥡捣㔹㤸㈶挸㐷㘳摣㈷挳㥦慡㤵㌸〶㍥晡㌲㡡㘳㈹㡥㠳〸㝦愶㡣㐱っ㝥慥㡣ㄲ㉦㍤改愴㌳㤰昸ㄲ㐶挹攰㘲㍦㠳㘷搰㝥㈶㐴㈸晣㙦攵ㅤ挴攰㝦㤴㜱つ挹㕢㑥㜱㉥㕤昹㍤㜳攲㙢ㄸ㈵㠳攷戱㈳㙡昸晥ㄶ㕡挹攰㈱㍥〶戵ぢ〰愹㕡捤㈰ㄶ〶搲晡㥤敡㝣㌹㥣㐱敢㝦摤戶㜶㈱摡づ慤昹㔴㉥㥦㡣㈰㠱搱ㅣ敥搵㜰つㄲ㑢攱捣㠶㝤ㄵ㑦㥥㌲ㄶ愶㌵㉦昲愰㌶㈶挲搲昹㐸㌲㤶挲㠹捥㐶昱㐲っ㜷㜵㈹㕣ㄶ攵㌱〱㠰㥢㐵敤㘲て㥡挴ㅣ㔹㍣ㄳ挳㙤㈵㥦攵攲愱㘰ㅣ㜷昹㈹散㙦戱〴㉥㕥愲ㄹ㙤㠵〷㌵㘳㤶㤱㡣〰㠰㐳〱㙥㉤㔱收〰㝥昱㙣〳㔳㍡戹扣㤹㡡㠶扦㔷㉢㜱〹㝣昴㤵ㄴ㤷㔲㕣〶ㄱ晥㐱ㄹ㉦愷敡ち㡡㍦㔱㕣㐹攳㕡㘵㤴㥥挴ㄷ摤挵捦㌰㑡㕡攷晢㘹扤㡥愰敢㈱㐲攱㜵慥户㜶〳㥡㐱㑦晥㙦㠴㍥攰㌹晦㑤㔰㤷ㄶ〴摣っ㑤昹㤳㝦ㅥ㙢攴攱㘶つ㌷㠹㕢㠱搰㉦攵搲㑡㙥〱戵戰挸敤攲づ攸扤敤㠲㘵愸㜲扢搸捤户㕤ㄴ㥦晣㑦て摣〴㔸㡣㉡晢戹ㅢ愱戰〹戰昰㤴㙤敤ㅥ戴㥤㑤㈰㡥㌹ㅡ㉢㡥㘷㡣戹㜸ㅡ昳㘸搸ㄳ㌱昳㙤㠲㘵捣愰㘱㈲㈰愵摤敢㐱㜳㤸㜰挳㥤㝦㍡㡢㘳愸㤹㑤攵搲㤸㈶挰㈵つ〸捥㈴搲戹㜸㕥扢捦㠳㈶昱㘴㈴㡥㈳扢㙤㈶搳㈶愶㜸㔲㈶㥥㜹㘰ち㌵㡥挹ㅢ捣〹愴戴晢㍤㘸㍣㠹㜹㥤㐴っ㕤ㄳ㠵㘷换〶收㈱ㄲ挹㘸挴㑣愷㜱㑥戶挳㉣㤴㤵㉢昱〰㝣昴㔵ㄴて㔲㍣〴ㄱ㘶愵慣㌴〶敤搹慣愰㤵㐶㠹㉦扡搳㔳昴㠳㐵㙥〲〹晦㈶昰㌴㈳㍦〳ㄱち昷㔷摥㐱㝢昶〶捡㈸ㄹ攴㤷晤改㉦搱昵㉡㌲ㄸ㠶㔱㌲昸ち㔴ㅥ㠳㉣㡡㤵っ㙥ㅦ挸攰戶㠱っ㙥慣晡㜹ㅤ愱挰㈰换㘰昱㔷愳扤㠱戶挳㈰捥慤ㄱ捣㥦攲㕥ㄳ㠵ㄶ㔹ㅣㄲ戱慢㐶昹攸摦挴散㤹㙤愴戵㌷㍤㈸㥥〴挶㔱㘳㠱换ㅣㄳ㈵〰〹㑣㙣愷㌱㕢㤰挳㝦㄰㤸㑢搵摥昲愰〶愶扢㜱昳㤲㡣㐶敤扣㤹㌵っ㉢捤㍤摥㠸㘳㍡ㅥㅢ〱㘶攱摦昶愰昱㌸㘶㝥散㕣㈲㥢戱㤳㌸㜶攰㠶ㄴ搷戶㝣㍣挹摢ㅦ㍢㘹㠷〷愸㤵㜸〷㍥晡㙡㡡㜷㈹摥㠳〸戳㙥㤷㙢ㄴ㔸㔶挴㝡㕥㘹㤴㑥挴敢㌲〶摤挵㐰㔸㈴㠳㥢晡ㄹ晣㤴愰捦㈰㐲攱㐱捡㍢㠸挱挱捡㈸ㄹ攴户ㄵ敡㕦搱㤵㕦㠰㈸㠶挰㈸ㄹ晣㠶ㅤ㔱挳昷㌰㘸㈵㠳㈱㍦㠳㍣㌶换敡㥢晡㐰〶㠷慢㝥扥〷づっ㡥㜰摢摡て㘸㍢っ㘲ちㅣ㤷㈴㌹摣㌶愲㜶挳戴ㄳ㈸换㐸㘵昰挰㍤㥢捡㈶㘳戱㜸㐴㕢敢㐱愳㈹㈳㘶㈵ㄲ〹散愳ㄱ搳㐸㘱㘲㌶㤱㐹㐶戲戸慤戰ㄳ搸て㙤敤㐷て㡡㐷㘰搸戵㌰㙦㙡攲ㄲ㈷㡡㔳㌷慥㜷散㔴挶挲㔵㙥〶ㄳ㜲愶昶㤳〷攵愳㤳㌴敥㔲慤㌴收㠲搲改㐸㉡㤵㐸攳ㄴ㠰ㄲ戴ㄴ敥㌶昱捣㡡㐵挴昸慢搱㝦㠶㡦扥㡥愲〶㕦㈷愳昳㌷㜳挳慣㈲㤶挶愰挳㌰慢㡢愵㔱㍡㐹㜷捦㔳戰㠴㔸㌲昸敤㝦晤㜷㤹㡣摣て㈲ㄴ㘶ㄵ戱昴收㘱㔸攷㌱㔷攷ㄱ㔶攷㐱㌵捣敡㘲㘹㤴っ㙥㐴慦㍢㌸挶摢㈱挴ㄸ㔸㈴㠳〳愰昷ㄸㅣぢ慤㘴昰ㄳ㜴ㄸ㜰㤷〹㙤攵㕤㈶㙢㠷㘵㍦㕢㈰ㄴㄸ㌴摣戶㌶㄰㙤㠷㐱散㜴㔱㕣慣收㤲㜸慥㘴收㜱㑣挴愴㈷收慣戳愰ㄱ㠵ㄶ㌸㌴づ昲愰㌱㔴㌵攱㥥㌴㤹㑥愴㌰摢㡡㙢ㅡ摣攲㐷愲㌸戴愲㙡て㐷挰慣㌶搸㠳㕡ㄹ㑣㈲攰㘱㌲㥥攸攷㔰〴㠲㥢㥥ㄸ慥㤷㌲㜱捣㄰攱㐲㉣㘵㘹㕢㝡搰㤴㠵㤹〹ㄴ〸㘲㡥〹㐷㕢昰㙣ㄸ㤱〸慡戴㔰愵㠳挷㈰㤸㉦㘷㕤戳㕣㠹㈱昰搱㠷㔲っ愳ㄸづㄱ㘶㘱戳㌴〶ㅤ㐵㘳捡㈸㥤㠸搷㘵っ扡ぢ㔶㌴㑢〶㕦昵㌳㌸㥡愰㌱㄰愱㌰㡢㥡㘵攸愰㝤㤰挵捥搲㈸ㄹ攴昷㐵敡㌱扡昲㉢㈸挵㡥戰㐸〶攳散㠸ㅡ扥㜷㠶㔶㌲昸㔴㈰㠳㑦〴㌲㌸㑥昵㤳㐶㈸㌰戸㡢摢搶㜶㐴㕢敤㠳㌱㍣捡捤挶㌱㌷㤰㌵㈳戸戶挴ㄳ㈳㍣挴㐵㘹㘶捣捡挶攲戶戶㤳〷㑤挷㈳㔹捥〴攵昱搰搱㑣㈴㜱㙡挳㥤㝤㍡ㄷ戱㌱晢㤳㌲㜲㈹㙤㘷て㥡挸㈵㙤㍣挱挴㠴㌹收㜵㜲改㉣㜶㉣㍣摥㌲㜰〳挹摡㥥㘴㑣ㅢ攷㐱㌱㔱ㄷ㡤ㄸ㝣挲㤱㘴扤㡦㠹㠲㌸㑣戱攳戹ぢ昸挷愴㜹㈲㍣㕥慤挴㉥昰搱挷㔳㑣愰㤸〸ㄱ㥥愰㡣㐱っ㑥㔴㐶㐲ㅤ㑦ㄹ㠳敥㠲ㄵ搶㤲挱㍢晤っ捥㈴㜲ㄶ㐴㈸捣㈲㙢晣攱㠳晦㤰攵ㄵ㜰㉣扥㤶㐶挹攰㈳㠴㌵搲昵㘱㜲㈵㡢慡愹㥡挷㡥愸攱㥢㐵搵㤲挱㙢〳ㄹ扣㈶㤰挱㤹慡㥦㝤ㄱちっ捥㜲摢摡〲戴ㅤ〶昱挸〸㔳愰㘰ㄱ攷㉤㕣挹㈴㔰㡥㤶挸昱㈴㠷㠷㡦改㜴ㅡ㑦ㅤ㍤㈸㑥㡣昹扣〱㙥㤱㕢摣㤰愶㌲㤸㜷㑢㘳昲摣㌴戲㜹㤶㔲㘹晢㝢㔰㈳㡡挷㑦搸㔱攳搱〴㜶慥㠴㠱㐷㈷㌹㕥㤶愰㜴〳ㄷ㑡ㄶ捡㙢㍤愸ㄹ㡤㐷戰て㘷昱晣ㄹ㑥ㄱ㕣捤ㅡ㤸㈶㐸㈶戲摣戳昱ㅣ㌲㍣㕢慤挴㠱昰搱㥢㈸づ愲戰㈰挲㜳㤴㌱㠸㐱搶㠳攳て㠵戹㥥㈷㥤愴扢㘰扤户㘴昰㝣㍦㠳㡢㘸㙦㠱〸㠵ㅢ㤵㜷㄰㠳㉣〵㤷愱㈵㠳㑦戱㤳〲㕤昹㈵愰攱㜹捡搸〵㔵晦㕥㜵晢愲扤㔳㔹㐵㙥昰昷晤㡤㉥晦㕤挶愹昸㥤㐵㝥ㅥ慡愶ㄷ扥攸捣昹㝡戰摥戵㍢晥扡㔸慣昹攵户〳昲㕤㜷㍡搶晡㝦㄰㠷摢㘴戱㝥㥣ㄱ㠷攲慤ㅦ㡥ㄵ慥㍢㄰慢㙢〴つ搱愹敥㙤挴㌷扣搹㘳㈷㑦㑡㡥㥤扡㈴㙢户㑣挶㙦㤳愱〶ㄸ愷愶㥡〱慤㌳ち㔸戴㍢ち㝢戵㑦挴㡦搶ㅤ㉣㝦㑤㙤㐳㔵㈶㍣㕡晤㕣攰愸愲㘶㘲愶㠰㙦㤷散戴㤵摢摣づ捦て㍦扦㠷㕡㜴ㄸ㐶昳挷〵〷ㄴ㕢扥慦㔷ㅢ㔴搴捥㘸㉢攰㠷㌰敤㥣㡡㔸挰ㄷ㡦昵慥敤㈵〲扦搱㜴㑡㝢慢搵摣㌶ㄶ㠵捤㉡挰搴戶慥㔶愶㘰㔰挰搷换㑤㙡敥㤴㕦捦㌸ㄸ㜶愱㉦㐰㝡戴愵㐸㔴挳戸㤱挵㡦㡦㡥㑣㐴敢㑥〶㈷扦愰扢㔲づ搸㌹㕦㈱晤㐸挴ㄶ㑤攸㠵㐴〸㝤㍦昶㜷㌴㜴㝤挶㡤㥣㌸㤵晤ㅣ㡦㝥〲扦挸搱㕤㉤㝥㑤ㅣ㤳㠴㕦昸㥣㤱慢散㠵㥢㘳㐸㕦挶㕥づ昲㝡搹㥦扤ㅣ〷㥤挶戵㑡㐴挵㌱攸㠴ㅤ昵㤲攸ㄳ㠸戶㍣昴〱㐴㥦攴㡥㘹㌷挲㡦㜰攱㌰㈰昸㈹㠴㜳㤷㘶〴慡〴㉢攷㔵㌸挱ち㝡㌶㌸ㄲㄴ扣搷搴㌰㜳㔸慥㘹㔸㠴〶㌷㈵扥㝤慦㉦挷扢㡤〹捥晦昵敥晦㘱昷晦㑤㈶㌴戴㈸捦〳挴昰㜳㈶搶扤扢㙣攵扦慦摤㘹搴㡡㥢搶戹晦㉦扢㜰㌹㕦㑦㡥捦换搷慢㙥挴㜷挷㡢〲㍣㐷㈱慥晥ㅥ挵晢ㄴ㍣㉡㠸㉥っ敡つ㝣㠳㕥挵㉦敢㜵扡㠶昲㕦搶ぢ㜷㈱ㄲ晥㙡昴戳戰晥晤㝢㠹愵㘸昰攰㈱㍡攰挱㍤㤶㈴敢㘷㌳㌹挷㐰敤昰㝢〴㤶戴摦㐳ㄷ〶扦挵㉦㍤ㄹ㤹㌰㐴ㅢ㕣㔴㙡昰㙢〰昴㕢收昹ㅤ㐹扦昳愰攳㜶㌱㡢昰㐳〰㔷〹て改ㄷ㄰㝥慣〷㍦㡡昰攵㉥㝣㔷挲昳㉥摣搹ㅥ㉥㈲晣㌸て㝥㌴攱㉢㕣昸㈴挲㌳㉥摣搹㈰㔶挲搴㜰〶㐱㔸愵㕦捥搶㤹捡戳㝢戶敥ㅥㅦ㤳慦㐷挶㉢昶挴戹昰っ㘲敢〰っ㉦㤰慤晤㕤㐳昹捦〰㠶捦㐳㈴晣㘱收〴敢〲戶㤶愳㈱搹㕡〰て㡦慤慢㤹㤷㑢㘰㜲搸扡㄰㑢摡㥦摤扣㑣攱㤶㍦摦捤㡢㤳挶敢〸㕦改挱㉦㈲晣〶ㄷ㍥㠳昰㍤㕤㌸っ搸㔱㙥㈲晣㔲て㝥㌱攱户㐰㠷扤㜰㕦愲攷戸㘸㈷改户ㄱ㝤㤹㠷㕥㐱昴ㅤ搰攱㐸㔴晣散㍦摤㜶㠳㕢㜱挳戹㡢㤰敢〸晥㔵㕣㕤慦㍣慢㜱㠵愸㜸扤敢敥㔱ㅦ㡦㝦昶ㄹ扥㍥ㅢ㉦㙥㠳㘷㄰㔷㔳㌱扣㐰慥愶戸㠶昲㕦㉣っ摦㠱㐸昸慢搱敦挷扡㠰慢扢搱㤰㕣㑤㠲㠷挷搵㉡收攷〱㤸ㅣ慥敥挱㤲昶㄰㜴㑥㌶㈳㘲ㄷ㠰戹㠳㌸搹㝣㠴攸㔵ㅥ晡㕥愲ㅦ㠳㡥晢ㄳ愸㡡㠸ㅤ㕤㌸っ愰敡慦㠴㍦攸挱敦㈳晣㐹ㄷ㡥つ㈱㈲ㄲ㉥摣搹㄰㥥㈶晣㈱て㝥㍦攱捦㐲㔷挶㔵㐴㐴攱㔶攴敡㌹㐲㥥㈶ㄸ㥤晥昲晤敡ㄹ攵昹㡢戹㝡〹㥥㐱㕣晤〶挳ぢ攴㙡㡣㙢㈸晦㜱挵昰㉢㠸㠴㍦㝣㥢㌹搶〵㕣扤㡥㠶攴㙡㝢㜸㜸㕣扤挶晣扣〳㤳挳搵ㅢ㔸搲㕥㜷昲㔳晣㠶㠱㤱㤱戸搸扡㈴㍦㙦搲㙤戵攷昶㈶摤摥㠶づㄴ敦㐳昴〸愰㡢ㄴ慦㈶晡㕤て晤ㄶ搱敦㐱㐷㡡㈷ㄳ㍥挴㠵㍢㥣慤㈱晣㍤て晥㌶攱ㅦ戸昰改㠴て㜴攱㌰㘰㡢昸〸愶㠶㑦〹晡㔵㕣㝤愶㍣扢攷慡愶挶㌹昶晤搹㍤〶摥㍤㕥㝣〵捦㈰慥〶㘰㜸㠱㕣㙤攲ㅡ捡㝦〷㌲晣つ㈲攱て摦昸㠰㜵〱㔷摦愳㈱戹摡〸ㅥㅥ㔷晦㘲㕥㝥㠶挹攱敡〷㉣㘹晦㜶昳㌲㤱㥢晥〶㙥㕥㥣ㅤ敢㉢挲搷㜹昰戵㠴㝦攳挲愷ㄱㅥ㜲攱㑥搶扦㈳扣愶㑥㐵晦㤱昰敦愱攳昹戰昸改㜵晡㘹昰㉢敥㉡㙢改㈷㍣扦㥦攸昷㤳摢捤㑣挲㙢摤㙥㘰〰㕢敢㘰㙡攸ぢ昸慦㘳慢㥦昲慣挶㤶㍡㐳㔵㕣㕦㙣っ捦㔱捣㜱搹昵挵㑦摦㔵㘱敢㐷搷㔰晥愳㤵攱〱㠸挴㤵搱敢敡㈵㕢㕢愰㉤搹晡〱ㅥㅥ㕢㝤㘰ㄴ㐳㘰㜲搸ㅡ㠸㈵㑤㠷づ扢挸挴改㈳搳攲㕢㠰戹㡢㌸㘹改㑢昴㔰て㍤㠸攸晥搰㙤挰ㅤ㉡扥昵㠸㘱㈳戶ㅥ搹〸慦晦挰慢㤸晢〶㝡つ昳扣〶搳㙢㐳攸敡攸㤵ㄶ㕦戸㕤㌸摢挳挶〴て昷挰㕢ㄲ㍣〰㍡づ㘸㌲搰㥦戸㘸㘷㜳搸っ㤶㠶搱挴㘰㑤㝦昹ㄱ㜰㡣昲散㥥愷㠰㉢㡢ㄸ㍣㐷〵昰昴〱㠶ㄷ戸㔷晤挳㌵㤴晦戶㘶㌸㡥㐸㤲愷㉤戱㉥搸慢搲㘸㑢㥥摥㠷㠷挷搳㔰愶㘵ㄷ㤸ㅣ㥥㜶挴㤲㌶ㅣ㍡ㅥ㥣㜰戴㠹㠸㜷摣扣㌸㐴㙤㐵昸㜸て扥ㄳ攱愳愰挳〹挵㐷ㄴ摣摥㠰㕢㤱愹㙤攸㌶挱㜳摢㤹㙥摢戹扤攰㄰ㄸㄱ慦扡扤㌸搹ㅦ㑤昸㐴て㍥㡥昰摦㐰攷ㅣ㕦㈳攲㐵ㄷ敤㌰扢〳㉣つ㌳㠹昹㔵㕣捤㔲㥥扦㤸慢㐶㜸㡥ち攰敡㔹っ㉦㤰慢㘷㕣㐳昹捦㠰㠶攷㈱㤲攴㉡㡥㜵〱㔷晢愲㉤戹㝡ちㅥㅥ㔷㐹愶攵㐰㤸ㅣ慥ㄶ㘰㐹㑢㐳㐷慥㜰慣㠹㠹挷摤扣㌸㕣敤㐴㜸㤳〷摦㡦昰㜱搰㤵ㅦ搲㘲攲㘱昸ㄵ挹ㅡ㑦扦㠳㍣扦晤改㌷搱敤〶㐷捥㤸㜸挰敤挶㈱㙢㌲攱㤶〷㍦㠰昰愹㉥ㅣ挷攵㤸戸挷㠵㍢㙣敤ち㔳挳㈲㠲㝥ㄵ㕢㉤捡戳㝢戶㠲敥戰攰㌹㉡㠰慤㍢㌰扣㐰戶㙥㜷つ攵扦㔹ㅡ敥㐲㈴挹搶㙣慣ぢ搸㕡㡡戶㘴敢㔶㜸㜸㙣捤㘵㕥㡥㠱挹㘱敢〸㉣㘹㝢戸㜹挱扤㑣㑣摣㔸㤲㤷㐶挲㤷㜹昰㈳〹㥦〷㕤昹つ㔹㑣㕣ぢ扦㈲㕢㝢搳敦㔸捦敦㈸晡敤敢㜶㠳㍢慣㤸戸捡敤挶㘱㙢㍦挲㡦昳攰㐷ㄳ㝥㠰ぢ挷晤㕢㑣㕣敥挲㥤㙤愸〹愶㠶㌳〸晡㔵㙣㥤愹㍣扢㘷㉢攰㌸㜸㉥㍣㐷〵戰戵〲挳ぢ㘴敢㘲搷㔰晥〳慢攱昳㄰㐹戲㘵㘳㕤挰搶㜲戴㈵㕢ㄷ挲挳㘳敢㘰收攵ㄲ㤸ㅣ戶㉥挴㤲搶っㅤづ㌹戸〷㡡㠹昳摤戴㌸ㅢ昱㈲愲㔷㝡攸㡢㠸㙥㠵㡥㝢㈲㉥挳㘳攲ㅣㄷ敥㈴扤㥤昰㑢㍤昸挵㠴ㅦ〶㕤搹㘵㜸㑣晣ㄶ㙥㐵㙡ぢ㜴扢捣㜳㕢㐱户㉥户ㄷ摣ㅢ挴挴改㙥㉦づ㔷㠷㌳攲㜵〴晤㉡慥慥㔷㥥搵戸㐲㔴扣㠲敥戰攰㌹ち愶昲㙢㡢㤳㌰扣㐰慥㑥㜴つ攵扦〵ㅢ扥〳㤱㈴㔷㐷㘳㕤挰搵摤㘸㑢慥㡥㠷㠷挷搵㌲收攵〱㤸ㅣ慥敥挱㤲㜶ㅣ㜴捥改㈱㈶㡥㜱搳攲㜰㜵〲搱慢㍣昴扤㐴㥦〴㥤㝢昹ㅤㄳ㐷戸㜰㠷慢㔳〸㝦搰㠳摦㐷昸㘹㉥ㅣ㈷挴㤸㔸散挲㥤愴㥦㐱昸㐳ㅥ晣㝥挲捦㠲慥散㠴ㄸㄳㅤ㜰㉢㔲㝢㌶㈱㑦ㄳ㡣扣昱敤㝢慤挷㍣搳㌳捡戳㝢慥〲慥摡㕦㠲攷㈸㜴㔶捥㔵㉢㠶ㄷ挸㔵㡢㙢㈸晦搹摡昰㉢㠸㈴戹㍡て敢〲慥㕥㐷㕢㜲㜵〸㍣㍣慥㉥㘰㝥摥㠱挹攱敡つ㉣㘹换㥤晣昸攷㉤㘳㈲㕦㤲㥦㡢攸戶摡㜳㝢㤳㙥㉢愰〳挵㤸ㄸ㡣㠹っ搰挵㍢慣㤵㐴扦敢愱摦㈲晡㌲攸㐸㌱㈶〶㘳攲㐰ㄷ敥㜰㜶〵攱敦㜹昰户〹扦搲㠵㘳㙥㌳㈶ㄶ戸㜰㘷㡢戸ㅡ愶㠶㑦〹㐲摥㝥㌹㔷㥦㈹捦㙡㕣㔵扤㘶晦ち㥥愳〲戸㥡㠷攱〵㜲戵㤷㙢㈸晦㠵摤昰㌷㠸㈴戹扡〱敢〲慥扥㐷㕢㜲戵㈷㍣㍣慥㙥㘲㕥㝥㠶挹攱敡〷㉣㘹户㐰㠷愴攳ㄲ㌹㈵收㤴愴攵㌶愲搷㜹攸戵㐴摦攱愲愷〳扤㥢㡢㜶㜲㝥ㄷ搱捣㥥ㄳ晢㐷愲敦㠶㑥㕥慢愷挴㌴ㄷ散散戲昷ㄲ㉣㍣昰㑦〴摦て㕤改敤㐰㑡㑣㠲㔷㜱㥦㕡〵㐴㐳㕦㜸㤱㈳扥㝤慦昵搸愷晡㈹捦敥㜹ち㌸㔷㙤っ捦㔱攸慣㝣㥦ㅡ㠷攱〵昲戴戳㙢㈸晦㈱攰昰〰㐴㤲㍣㍤㠶㜵〱㑦㕢愰㉤㜹摡ㄱㅥㅥ㑦㝦㘵㝡㠶挰攴攴㜲㈰㤶戴㈷愱攳收㡥㔳㝥㔴㈴㠰收摥攱㙣扦㑦ㄳ㍥搴㠳て㈲晣㔹ㄷ㡥㔳㝥㔴㐴㕤戸挳搴㜳㠴て昳攰㠳〹㝦挱㠵攳扡㈵㉡挶扡㜰㠷慢㤷〸ㅦ敥挱户㈴晣ㄵ攸捡慦㕢愲㘲㝢昸ㄵ搹㝡つ㤸㠶搱㐴㈳㜳㝣晢㕥敢挱搶ㄸ攵昹㡢搹㡡挱㌳㠸慤㔱ㄸ㕥㈰㕢㈳㕤㐳昹慦ㄶ㠷攳㠸㈴搹㝡ㅢ敢〲戶搲㘸㑢戶㐶挰挳㘳㙢㌵ㄳ戴ぢ㑣づ㕢㍢㘲㐹㝢㡦㉢㕦㍡㕦㙡㠸㈱㈵昹㔹㐳户昱㥥摢㑥㜴晢〰㍡攷㠲挴㄰〳㠱㉥ㅥ〱㍦㈲㝡㠲㠷摥㤹攸㝦㐲挷㑤〲㤷ち㠶搸搴㠵㍢ㅣ㝦㑡昸㐴て㍥㡥昰捦㕤㌸慥㕦っ戱㤱ぢ㜷戶愰㝦挱搴㌰㤳㈰㤰挴户敦戵ㅥ㕣捤㔲㥥搵戸㜲挲〵㕣㔹㌴挲㌳㠸慢晥ㄸ㕥㈰㔷晤㕣㐳昹て㉣㠷攷㈱㤲攴敡ㅢ慣ぢ戸摡ㄷ㙤挹㔵〸ㅥㅥ㔷摦㌱㉦〷挲攴㜰戵〰㑢摡昷㕣昹搲愷㙣㠶搰攰㔵摣㤶搷搲慤挹㜳摢㡦㙥㍦㐱攷㥣慤っ㔱ぢ㜴㤱慢㜵㐴ㅦ攴愱昷㈷㕡攰挷㥣挸ㄵ㑥㍦㠶昸昹㕢晦敥摢ぢ㈶㘱㜹昰〳〸慦㜳攱㌸戹ㄹ攲〷ㄷ敥㔰摢〷愶㠶㐵〴㈱慢㝣晢㕥敢挱㔵㡢昲慣挶㔵搵戳㔵〱㥥㐱㕣㝤㠳攱〵㜲昵戵㙢㈸晦㉤攸㜰ㄷ㈲㐹慥晡㘳㕤挰搵㔲戴㈵㔷晦㠱㠷挷㔵〳昳㜲っ㑣づ㔷㐷㘰㐹摢㤰㉢㕦㍡ㄵ㘱㠸㉦攰㔵攴㙡㘳扡㉤昳摣㡥愴摢〰攸挰ㄵ收㙥つ昱〹搰㐵慥㌶㈳晡㔸て㝤ㄴ搱㕢㐰㐷慥㜰㌵㘸㠸て㕤戸㤳晣㐱㠴ㅦ攷挱㡦㈶㝣㑢ㄷ㡥㜹づ㐳扣敦挲㥤晤㙡㈸㑣つ㘷㄰〴㤲昸昶扤搶㠳慢㌳㤵㘷昷㕣〵㥣戱捥㠵㘷㄰㔷㙦㘳㜸㠱㕣扤攵ㅡ捡㝦戶㍡㝣ㅥ㈲㐹慥㐶㘱㕤挰搵㜲戴㈵㔷㙦挰挳攳㙡ㅢ收攵ㄲ㤸ㅣ慥㉥挴㤲戶ㅤ㜴㐸晡ㅥ㈳攳㌱昱慡㥢ㄶ㈷㡢愳㠹㕥改愱㉦㈲晡㌷づ㝡㉥搱㉦扡㘸㈷㠹㍢㄰㝤愹㠷扥㤸攸〸㜴㝤挷挹㙦戶ㅤ㌹㤹㉥㝦㠳㑢㜱ㅢ㠸搱攵㌲捦㘵〵㕤攲㑥〷扢ㄳ晤㤴摢㠱㜳㠶㑢ㄲ捤〲㍢㙥ㄶㅣ愱㘰扤戳摡㐶〴敢㥥搹攰㘸〴敢㥦㔵㍦つ搷愱㠱扦㕦挱散昵捡戳ㅡ戳捥㠶㌲㜶㠲昳㝦搲晤㝦㤷〹㠲ㄵ捤㐱捣㍥㠶㔵ち㘴昶㔱搷㔰晥㝢摣攱㍢㄰㐹㌲㍢づ敢て㘶敦㐶㕢㌲晢㌰㍣㍣㘶挷㌳㌹て挰攴㌰㝢て㤶戴㠹搰㜱〷挱搵㐲㐴㍣㔰㤲换挹㠴慦昲攰昷ㄲ㍥搵㠵攳搲㈵㈲敥㜱攱づ户扢ㄲ晥愰〷扦㡦昰ㄹ㉥ㅣ㤷㉥ㄱ㜱愷ぢ㜷㌶㥣㤹㠴㍦攴挱敦㈷㝣㌶㜴攵搷㈲ㄱ㜱㉢晣ㄴ㑦㈱㝤㉥㌰つ㑦ㄳ㡤㝣昲敤㝢慤挷㝥昸㡣昲慣挶㤶㜳捣っ搸て㕦㠲㘷㄰㕢㌷㘰㜸㠱㙣㕤敦ㅡ捡㝦㍣㍣晣ち㈲㐹戶收㘱㕤挰搶敢㘸㑢戶慥㠵㠷挷搶摥㑣搰㍢㌰㌹㙣扤㠱㈵㙤㕦攸挸ㄶ愶昶愲攲㉡愰搵挶ㅣ搲昷㈳㝣戵〷㝦㤳昰〳㕣㌸㈶ㅣ愳攲㜲ㄷ敥愴扦㠹昰㜷㍤昸㕢㠴㕢搰㤵㑦㌸㐶挵㈵昰㉢愶㍦㑢扦昷㍣扦户改㘷扢摤㘰〶㌱㉡㉥㜴扢㜱昶挷㠳㘱㙡昸㤴㈰搰挴户敦戵ㅥ㙣㝤愶㍣扢㘷㉢㘰〶昱㉢㜸〶戱㜵ㅥ㠶ㄷ挸搶ㅦ㕣㐳昹㉦㥤㠷扦㐱㈴挹㔶㉢搶〵㙣㝤㡦戶㘴敢ㅣ㜸㜸㙣戵㌳㉦㍦挳攴戰昵〳㤶戴挳愰挳㔱ㄳ㠷愹㠸昸㙤㐹㕡ち㐴慦昳搰㙢㠹敥㜲搰㌸挶㐶挴改㉥摡攱敡㜰愲㙢昰㌴捡㠹晤㈳搱㑢ㅤ㌴㡥戱ㄱ㜱戲㡢㜶昶挳㈳㠹ㄶㅥ晡㈷愲㡦㠶捥㜷㡣㡤㠸攳攱㔲㈴㜵ㄹ捣つ㝤攱〲散慦㘰㠹㐵挸搲戳ㅡ㑢づ改㜳㈶挸晦㡦摤挷昹晦挱捣〴挱㙡攴㈰㤶㡥挶昰〲㔹㍡捡㌵㤴晦ㅣ㝢㜸〰㈲㐹㤶㑥挲扡㠰愵㉤搰㤶㉣ㅤ〱て㡦愵㔳㤸㥢㈱㌰㌹㤹㘴㘵戲㜶ㅡ㜴摣愷㜰捥㌷挵㘲愰㡢晢搴ㄹ㠴て昵攰㠳〸㍦换㠵攳㡡挲ㄴㅤ㉥摣攱改㙣挲㠷㜹㜰㔶㈸㙢扦㠷慥散㉡挷ㄴ㙤㜰㉢㘶晦㕣扡つ昷摣戶愴摢㜹搰㌹㔷㌹愶㌸挴敤挴搹愳㉥㘰挰搱挴㈰㥢㝣晢㕥敢戱㐷戱摣㜸㍤戸ち㤸㡤㡡挱㌳㠸㉢ㅢ挳ぢ攴㉡攷ㅡ捡㝦㌹㍥ㅣ㐷㈴挹搵ち慣ぢ戸㑡愳㉤戹捡挰挳攳㙡㈵搳挲〲㕣㠷㉢搶㈰㙢㤷㌹㘹〱㔷㐹㜱愰㥢ㄶ㘷慢扦㠲攸昱ㅥ㝡㈷愲慦㠴㑥捥㔹㈴挵〲ㄷ散攴昰㙡㠲㈷㜸㘰ㄶ㈲㙢㝦㠶慥㜴捥㈲㈹收挳慢挸搳㜵昴㥡攸㜹㡤愳搷つ搰㠱㈷㕣㕦㈶挵㥥㙥ㅦ捥挶㜰ㄳ㉣つ㌳㠹〱㐱扦㥣㈷ㄶㄵ晦㍡㥥ㅡ攱ㄹ挴搳㙣っ㉦㤰愷㔹慥愱晣〷敥挳昳㄰㐹昲㜴〷搶〵㍣敤㡢戶攴㘹㌷㜸㜸㍣摤挵戴戰攰搶攱㠹㤵挶摡摤搰㜱㥦挲㠹挷㄰搳㑡昲㜲㉦攱㑤ㅥ㝣㍦挲敦㜷攱㌸㠱ㄸ㘲㤲ぢ㜷愸㕡㐵昸㐱ㅥ㥣ㄵ挷摡㐳搰㤵㥦愷っ戱ぢ晣㡡㘴㍤㐲㍦换昳㍢㠰㝥㡦戹摤攰散㘹㠸ㅤ摤㙥㥣捤攷慦㌰㌵㉣㈲攸㔷戱挵〲攲㙥搹慡㝥㈷〶捦㈰戶攲ㄸ㕥㈰㕢愶㙢戸㜹㥢扡挲摣㍤㐷捥㔸扥攲愹捥晢㥢戶ㄸ㕡搷㠵㐸㠱挵愴昲〷攲挷㑥㤶扦㤶㡤慦㜶戶ぢ㔲搱㠰ㄵ慤换昳敢㜹晢收昹㡤捦戶晣挹㙥㝣ㅤ㜵㜳㑢换㘴㝥ㅤ㜵㍦晣㜰㜶挷㈲扢㘳ㄶ㝥㈳ㅥ㍦㤷摤搸摣敡㝥㔹㉦㝥㍢㥥扦㐳慣㝥㥡㔹㤷㉤搶ㅡ㙢昹戹ㅤ昸慤收㍥昹ㄹ㠵㜹〵㍢㔷摦扡扢搵搹㘹㜷戴晤㕦昸㔵㙤㝣户㌶㝦っ〹㉦攷昷戴〳扦搶㥡摦㔷ㅤ㔸㈷敢愴戰㤸㡦㔹昸挵㜷搶㐰搷昲昷戶㌷㜶㉢㠰愷㉥戶摢㍡愷㕢㙤戹ㄶ扢㈳攸ㄷ愹扤㕦㙣ㄷ㜴搵㥥挵㈶攷晦挱㤲㥣敦㔷攴㝢㡢㈸㘸㜶㍥㘳㜳㙣捤㍡挰昱慡挵慦晤挰㐷㝢ㅥ愲ㄷ㉡㤱攵攷〴㈰㐲晡ぢ搰挸慦㠵㤷愲愶敥㜰㙣ち攵㉢挸㉦ㅢ攷㡦捥挰摡㥣敢㕣愸㉤戴㥢て㕥搸㠹换㠲扥㕣㙢昵敡㝤㈴㕣扢㉢㘹收㕥搹愷戵挹敡攸戰㤶搶户㌶戵搸㙤〷㜷㉥慣㙦㕡㡣ㅡ敥收昶㌶㌸搷搷搷敢㉦㘱㍣㍣㜰戰㍢戱っ㑡㐶搵㕦㠶㤶ㅡ愹㘵㝤戰搴扥攲搷戲っ㔸㙡㕦昵㙢㔹ㅣ换慤㕢㘷捡㝡㡢㙤〳㔳昳㍡㙣㍡㔳㔳㑣换㥢㔴昱㤷㔲㥣戴〸搶搱㌲㌵敡㈵捥㐵㐳㜶昷㌶〳㐳㉤㠷㜶㠱搲扥〳慤㌷攰㡢㤴㜶戵㕦扢㔲㘹摦昵㙢㔹ㅦ敡ㅢ昰㤰挰〱慦㠱㐷搹㠰㍦愰捡㌷㘰㤶㤲㤶っ昸㍡搵摤㐷晥敥㔸ㄳ㉡㔷攳㘳扦昶㌶愵晤愷㕦㝢㤷搲㝥〲慤户捡昷㐳敢ㅢ昰㈶㠱〳晥ㅣㅥ㘵〳晥ㄷ㔵扥〱慦㐲㥣㤲〱戳㘴㔲づ敤摦晥㐱戰㌲㔲㙡晦攳搷㍥慤戴㕦昹戵慣㙦㤴搸慦愱昵〶晣ち戴扥〱㠷〲〷晣ㅤ㍣捡〶晣㍤㔵扥〱扦㠶㌸㈵〳㝥㔳㜵户搶摦摤㙡愵晤ㄱ㕡㙦㤳㘰昵㥦ㅣ摡㑦㝥㉤㡢晣愴昶㘷扦㤶攵㜲扥〱搷〴づ㔸㠴㉡〶摣㡢㉡摦㠰㔹㔹㔷㌲攰慦㔴㜷㜵㐰㝡㐳晢㑥㘹㌵扦㜶慤搲昶㠱搶换攵㍡愵慤昷㘳敢㌰昳改ㅢ昰户摦〴ㅤ㡦晡挲愳㉣挳晤愹昲つ戸て攲㤴っ戸㉦ㄴ㌲㍦つ晥敥ㅡ㤴㌶っ慤㌷戴㡤㤵㜶㐳㍦㜶㌳愵摤挸慦摤ㄲ㕡摦㠰㍦ぢㅣ昰〰㜸㤴つ㜸㌳慡㝣〳ㅥ㡡㌸㈵〳摥㑡㜵户㠵扦扢㙤㤴㜶㈰戴摥㠰㐷㉢敤㈰㍦㜶〷愵ㅤ散搷挶愱昵つ昸晤挰〱て㠵㐷搹㠰㠷㔳攵ㅢ㜰ㄲ㜱㑡〶扣㤳敡㙥㉢㝦㜷攳㤵㜶㈴戴摥㠰㈷㉢敤㈸㍦㜶㔷愵摤摡慦㥤つ慤㙦挰㝦てㅣ昰㜶昰㈸ㅢ昰㘸慡㝣〳㥥㡢㌸㈵〳㙥㔴摤晤挶摦摤摥㑡㍢ㄶ㕡㙦挰晢㈹敤づ㝥㙣㤳搲ㅡ㝥慤つ慤㙦挰㝦ぢㅣ㜰っㅥ㘵〳㡥㔳攵ㅢ昰挱㠸㔳㌲攰㐵慡扢愴扦扢㜶愵㑤昹戵〵愵㑤㐳敢慤挶攱㑡扢愳ㅦ㝢㌴戴扥〱㍦ㅡ㌸攰㜱昰㈸ㅢ昰㜸慡㝣〳㕥㠶㌸㈵〳㍥㐱㜵㌷搱摦摤㈹㑡㍢挹慦㍤㐳㘹㈷晢戵㘷㉢敤ㄴ㘸扤搵㌸て㕡摦㠰敦〹ㅣ昰慥昰㈸ㅢ昰っ慡㝣〳扥〰㜱㑡〶㝣㤱敡㙥愶扦扢㤵㑡㍢ぢ㕡敦㘰㜷㠵搲捥昶㙢慦㔶摡㌹㝥㉤ㅦ慡晢〶㝣㜳攰㠰昷㠰㐷搹㠰ㅢ愹昲つ昸㈶挴㈹ㄹ昰㙤慡扢㜹晥敥敥㔲摡昹㝥敤扤㑡扢户㕦扢㑡㘹昷㠱搶换㌰㥦㉥晢〶㝣㔵攰㠰昷㠳㐷搹㠰て愰捡㌷攰扦㈲㑥挹㠰㥦㔶摤㌵昹〷昱㥣搲ㅥ攴搷扥愴戴㤶㕦晢㥡搲㘶愰昵〶捣〷慣扥〱㕦ㅣ㌸㘰ㅢㅥ㘵〳㍥㤸㉡摦㠰㔷㈳㑥挹㠰搷愸敥㥡晤摤㝤愴戴㠷㐰敢㙤ㄲ㥦㉡敤㈲扦昶㕦㑡摢攲搷昲㈹愳㙦挰攷〴づ戸ㅤㅥ㘵〳㍥㡣㉡摦㠰扦㐳㥣㤲〱慦㔵摤ㄵ㠰昴昲戳㑥㘹㍢晤㠳攸㠵㡢〵㜹㔶散昲㙢晢㈸敤㘲扦戶㍦戴扥〱㥦ㅡ㌸攰愵昰㈸ㅢ昰㤱㔴昹〶摣㠰㌸㈵〳摥㔸㜵㜷㌴㤰摥㠰㌷㔳摡㘳晣㠳ㄸ愴戴换晣摡愱㑡㝢慣㕦㍢ち㕡づ㔸㍢づ摡敡昷㍣挷〴慥挸〹昰搱㑥㠴㈸扤攷㌹〹ㅡ晦捡㙣㠳㍥㑡㔶㠶㑦愶㘴㐶㑦〱搲摢㌰㜶㔰摡㔳晤摡㤸搲㥥收搷㈶㤵昶㜴扦㜶ㅣ戴扥散㜷〶づ晡㉣㜸㤴㘵晦㙣慡㝣搹ㅦ㡦㌸㈵〳㥥慣扡晢扤扦扢㕤㤵昶ㅣ扦㤶㑦㑦攴捡㥤敢搷捥㔵摡㍦㐰敢昱㌷て㕡摦㠰て〹ㅣ昰〵昰㈸ㅢ昰㜲慡㝣〳摥ㅢ㜱㑡〶扣㥦敡敥㈲晦㈰㥡㤴昶㘲扦㌶慢戴㉢愰昵㠶㜶戰搲㕥攲挷戶㐲㉢〷捣捤愵户㌸㈸㜰挰㤷挱愶㜳戳㈸摥敦㕤㐱㤵㙦挰敤㠸㔳㌲攰㠲敡敥㑡㈰扤㑤攲㜰愵扤捡慦㍤㔲㘹慦昶㙢㤷㈹敤㌵㝥敤㐹搰晡㌲㍣㍦㜰挰搷挱愳㉣挳㌷㔰攵ㅢ昰㈹㠸㔳㌲㘰㑥㐰㑢㥡㙦昲㜷㜷戶搲摥散搷㥥慢戴户㐰敢㘵昸〲愵扤搵㡦㕤〱慤㙦挰戳〲〷㝣〷㍣捡〶㝣ㄷ㔵扥〱慦㐴㥣㤲〱㕦愱扡扢摢摦摤搵㑡㝢㡦㕦换昹㔴戹㜲昷㐲敢つ昸㈶愵扤捦㡦攵っ愴㙦挰㤳〲〷扣ちㅥ㘵〳㝥㠸㉡摦㠰敦㐲㥣㤲〱摦慢扡㝢挴摦摤㉡愵㝤搴慦㝤㐴㘹ㅦ㠳搶ㅢ昰㕦㤵昶㜱ㅦ戶敥㌹㘸搷㝢㉡㠹ㅦ戹摥ㄸ㤳㙥㉤㜶戶ㄳ戳㈸㤳慣㠲㍤扡〵搳㐱扤扡㥤㐶攲㉣㤲晥㔷㜴㉡㌸晦挳ㄸ晡ㄳ㙣戹扢㐴挳㑢慥戶ㅥ晦搷㌴㜰昶㠵愶㝡捥攰㌴㜰搶愵搸攲㙣㡢搷ㄲ㥣㐹攱昰昵㈷ㄹ敤㑤搷愶㍦攵㡦捤〹ㄳ改㠱晦㙢ㅡ㌸㔱攲昹㌷慣㉥㘹㜱㘲挴戳㠹㌵㘸挹搸㑦㌳ㅡ攷㍢㘸搳㥦昱挷晥挸敦搱挰㌹つ捦扦㠱㜳ㄹ挵ㄶ攷㌰㘴ぢ晦搷〸捥㑦挸搸捦㌲摡扦㕣㥢晥㌷㝦㙣㑥㐳ㄴ晤㌹晤㔰㙣㝤㔵搲攲㜴㐳㌱昶㜷㘸挹搸捦㌱ㅡ㘷ㄱ㘸搳㥦昷挷㕥敢昷㘸攰㑣㐱㌱㌶㘷〸㡡㉤捥っ㜸㉤㈱㄰㐴挶㝥㠱搱㝡戹㈱昵ㄷ晤戱敢摣㠶挳ㅥ㙦敡㍤晦㠶㍥慡㠵愸㌵つ扣㠹昷㙣愲㉦㕡㌲昶㑢㔴昷㜷㙤晡换敥〲㠱つつ㙥挳㠹捤晢㙦改㉦愳㙤愸㕡㜲慢攱晤㜶㌱昶〰戴㘴散㔷愸摥捣戵改慦扡ぢ㌲昶ㄶ㙥挳㠹捤㕢攵㘲散㐱慡㈵㘳昳搶戸ㄸ㝢㈸㕡㌲昶㙢㔴て㜷㙤晡摦摤〵ㄹ㝢㉢户攱挴ㅥ愹㕡㜲摣愳㔴㑢挶收㕤㙣㌱昶㜶㘸挹搸慦㔳㍤摡戵改㙦戸ぢ㌲昶㙦摣㠶ㄳ㥢㌷愰搲㕦挶摥㐱戵㘴㙣摥㜰ㄶ㘳挷搰㤲戱摦愴㍡敥摡昴户摣〵ㄹ㍢改㌶㥣搸扣㔷昴晣ㅢ搲慡㈵㝢攲扤愱㘷ㄳ扣敦㤳戱摦愶㝡扣㙢搳摦㜱ㄷ㘴散㠹㙥挳㠹捤摢㍡捦扦㘱㜲㐹㙢㡡㙡戱㈷戱㉢㕡㌲昶㙡慡㘷戸㌶晤㕤㜷㐱挶㥥改㌶㥣攳〹敦挰㡡戱㘷㤷戴㜸挷攵搹挴ㅥ㘸挹搸敦㔱摤攸摡昴昷摤〵ㄹ㝢㥥摢㜰挶捤㥢㈵捦扦㘱敦㤲ㄶ㙦㡥愴㑤㡥㝢㍦戴㘴散㌵㔴ㅦ攰摡昴㝦戸ぢ㌲㜶㤳摢㜰㘲昳扥愶ㄸ摢㉡㘹昱㍥愶ㄸ摢㐶㑢挶晥㠰敡㠳㕤㥢晥愱扢㈰㘳㌷扢つ㈷㈷扣〵㈹挶㕥㔴搲攲㉤㠷㘷ㄳ敤㘸挹搸ㅦ㔱㝤㤸㙢搳㍦㜶ㄷ㘴散㠲摢㜰㘲昳㙥挱昳㙦攸㉡㘹昱敥挰戳㠹愵㘸挹搸晦愴晡㐸搷愶㝦攲㉥挸搸㐷扢つ㈷㌶㉦散㍤晦㠶㘵㈵㉤㕥挸㝢㌶㜱〲㕡㌲昶愷㔴㥦攴摡昴捦摣〵ㄹ晢ㄴ户攱攴晢搴㤲搶㘹㈵㉤㕥㔷ㄷ㘳㥦㠵㤶㡣晤㌹搵㘷扢㌶晤ぢ㜷㐱挶晥扤摢㜰㘲昳㤲搸昳㙦㌸户愴挵㑢㘰㘹㤳摢挹〵㘸挹搸晦愲㝡戹㙢搳扦㜴ㄷ㘴散㡢摣㠶ㄳ㥢㔷慦挵搸㉢㔴㑢敥㤷扣㕡昵㙣攲㌲戴㘴散㝦㔳㝤㠵㙢搳晦攳㉥挸搸㔷扡つ㈷昶㔵㈵慤慢㑢㕡搷昸㕢攲㍡戴㘴散慦愸扥挱戵改㕦扢ぢ㌲昶㑤㙥挳㠹㝤㜳㐹敢ㄶ搵㤲攳扥㔵戵㜸攴ㄲ㜷愰㈵㘳㝦㐳昵㕤慥㑤晦搶㕤㤰戱敦㜶ㅢ㑥㙣㕥扥㜹敢摤㜰慦㙡挹搸扣㕣昳㙣㘲ㄵ㕡㌲昶㜷㔴㍦攴摡昴晦扡ぢ㌲昶㈳㙥挳㠹捤㉢㉤捦扦攱㌱搵㤲戱ㅦ㔷㉤㌹敥扦扡㉤晤㝢㉣愸㔷昸〹㌴㜸㑤愶晦㠰〵㍣慣㝥㌲㄰挵㡢ㄸ㠹晡搱㐱㍤ㅤ㠸攲攵㠸㐴晤散愰㥥つ㐴昱挲㐲愲㙡晡捡ㅥ㥦ぢ㐴㍤慦㔰戵づ敡㠵㐰搴㡢ち搵摢㐱扤ㄴ㠸攲㘹㕢昶愸㌹愸㔷〲㔱㍣〱㑢㔴扤㠳㝡㉤㄰挵㔳愹㐴㠵ㅣ搴敢㠱㈸㥥ㄴ㈵慡㥦㠳㝡㌳㄰挵搳㥢㐴㙤攰愰攴〹㡡㕣㤴㌰挴ㄳ㤵㐴㠵ㅤ㤴㍣搵㔴愰㜸捡㤱愸㡤ㅣ㤴㍣㘹㔴愰㜸昲㤰愸㑤ㅣ㤴㍣晣㔷愰㜸ㅡ㤰愸㑤ㅤ㤴㍣㤰㔷愰㜸㐰㤷愸捤ㅤ㤴㍣㈴㔷愰㜸㘸㤶愸㠱づ㑡ㅥ㕣㉢㔰㍣挸㑡搴㘰〷㈵て㤳㐴㙤㠹戶㝡㠵㜹戸㤴愸㈱づ㑡ㅥ昰㠸㉡挹ㄷて㝣ㄲ㌵捣㐱挹㐳㔷〵㡡㠷㌰㠹ㅡ攱愰攴㐱㠸愸㤲ㅥ㜹㌰㤲愸㤱づ㑡ㅥ㑥㉡㘲昱戰㈲㔱㕢㍢㈸㜹㘰愸㐰昱〰㈱㔱摢㍡㈸戹㡢㔷愰戸慢㑢搴昶ㄲㄵ㔶慢㈶戸㝦捡㉡㤲㔷扥㜶慡㐸㈶挱户㕥搴〸敥㤲搲昰㜲㤹㠱㝢愱㌴扣㔴㘶攰㡥㈷つ㉦㤶ㄹ戸慦㐹挳ぢ㘵〶敥㕥搲昰㝣㤹㠱㝢㤴㌴㍣㔷㘶攰㑥㈴つ㝦㉢㌳㜰扦㤱㠶㘷换っ摣㔵愴攱㤹㌲〳昷づ㘹㜸扡捣挰ㅤ㐲ㅡ㥥㉡㌳㜰ㅦ㤰㠶㈷换っ摣散愵攱㠹㌲〳户㜴㘹昸㙢㤹㠱ㅢ户㌴㍣㕥㘶攰昶㉣つ㡦㤵ㄹ戸〹㑢挳愳愵㠶戰摡戲〴㌷㕦㠹㜸愴ㄴ㈱戸挵㑡挳挳㘵〶㙥愴搲昰㔰㤹㠱摢愵㌴㍣㔸㘶攰愶㈸つ慢捡っ摣晡愴攱㠱㌲〳㌷㌸㘹戸扦搴搰昷晦〱敡戵捣散</t>
  </si>
  <si>
    <t>㜸〱捤扤〷㥣ㅢ搵搵㍥扣㜷敤ㅤ敦慣㙤㔶ㄴ搳っ㙥戱㘹㌶㐶㙤㈴つ㘰摣戱㡤㑤㠹ぢ捤㤸昵㐸ㅡ攱挵㕢㘰㜷摤㘸愶㈴愱㠷搰㐲戳㌱㈵㐰㐲㑦〸挵愶㌸昴㘶㝡㠰搰つづ㠱㔰ㄲ〲〱㕥晡昷㍣㜷敥ㅤ㡤愴搱慥攱晦㝥扦摦㉢慦㡥攷㥥昳㥣㜳敦㍣㘷敡㥤㈳愹㐶搴搴搴晣㠰ㄷ晦攷慢㌷ㄷ戶㥢戵慣戳换㙤ㅤ㍤戱扤愵挵捤㜵㌵户户㜵㡥ㅥ摦搱攱㉣㥢搱摣搹搵ぢ〰愳愹ㄹ昶捥扡愶捥收㘳摣晡愶挵㙥㐷㈷㐰㜵㌵㌵昵昵㘶㉤散摢愸㜷㐴㌷㑣㝡㤹扤㈹㠰慡㌱つ㡡㍥ㄴ昵ㄴ㈶㐵〳㐵㕦㡡㝥ㄴ晤㈹㌶愱㘸愴㠸㔰㙣㑡戱ㄹ挵收ㄴ㕢㔰っ愰搸㤲㘲㉢㡡慤㈹搸扦戹㉤挵㐰㠸㝥摢㐱捣㥥㌸㘱晦散㤱㔸㥢㔹㕤敤ㅤ敥愸㈱〷㝡㘳ㅥㄳ㡢㡤㡥㡤戶愲挹搴攸攸愸㈱ㄳㄷ戵㜴㉤敡㜰挷戴戹㡢扡㍡㥣㤶㔱㐳づ㔸㤴㙤㘹捥㑤㜷㤷捤㙥㕦攸戶㡤㜱戳搱㐴搶㐹㘶㘲㐹换㉡搸㜶愶摦昶㠸扣摦挴〹〷㜴戸㠵捥晦慤㤸㠳ㄸ㜳晦㠹ㄳ㐶敦攷㜶晤㙦挵ㅣ㡣㤸〸㌹愹扤搵㘹㙥晢㕦ち㕡挷㥣㕡㤳摣㕣㌳㤳敦扡ㅤ捤㙤㐷㡣挶戰㑢㠸㐶㉢㍤㝡㝣㘷攷愲搶愳戸ㅤ㑤㜴㕢㕡㘶扡〵㤹昴搶㐹㥤㕤〷㌸ㅤ慤㥤晤㕡挹㥦摢攱戶攵摣捥㑤㕡㈷㉦捤戹㉤ち搸㔹摦㝡愰搳戱㥦搳敡昶收㐲㘳慢㤷挳㘹㜹户慤慢戹㙢㔹晦搶㌹㥤敥㑣愷敤〸㤷㤰扡搶㈹㡢㥡昳愲㜷㙦晣搵昴摡㌱㙣㘴㌲㔱ㄸ㑦敢挴〵㑥㐷㤷㙣㌱㠵戱㌰㙣㘰㜳㤱㙢㔱㌲㉥㙥㔲㐳捡扣㤸戳㔹捤慤搳摤㡥㌶户㠵㥤㌰㤳㈳换㐰㤲㈰㉦て㍥㔳㝡㜵㤸㈵搱㔷敤㝣㕣ㄷ昶㘲っ㠱搸㜹㜶㐷㌳㔶㜳㔱㡢搳㌱㙡摦收戶㌱搱搱戱㔱㌳㥡ㄷ扡㉤捤㙥㘷ㄷ㕢搶愸㝤㥤愵㔸㠸㥢㐳〱㌷㠷搱昱㘷㄰㥢㡣ㄹ㍦㝥戸戵挳戰㈱挳㜶ㄸ㍥换戲捣攱戴㡥㠰㄰扤㕦挵㙥ㅦ散㡣扢㕥㙤㤳㔳摢㤴慤㙤捡搵㌶攵㙢㥢摣摡愶㐲㙤搳ㄱ戵㑤ぢ㙡㥢㥡㙢㥢㡥慣㙤㕡〸㡣㝥搵昷改㔳慢㕥㑦㜵敥昳摡ㄹ㠷っ㥦戱收愵㕣敤㑢㙦捦扤㐰㜰㑦㤷〷㡡ㅤ戱㔰㌹昸㜸挹攰ㄳ㝡昰㤶戹ㄳ攰收捥㄰挶㉥㄰愵㠳户捤㤱戴㡥㠲㄰攲〵っ㥥㉢昰敤户捦㝣户晥散㘳㈶㥤㔵㤸戶㉣㝢搵㡢㜷〹ㅥ㕥㘴捦愳戱戰㘳㌹㙤㈵晤㐶㜵扦㌱㜳㌷㐶㡥㐲ㄸ㌱㠸晥㘳づ昶㌹㡢挵捤㌸㡤〹〸㈱搶愹㙥㡦㍡㝢户〹㈷㝤晣晣挴㕦晣敥㥥搷㝦昳攲愹㌳〵て㘸戲㕢ぢぢ㤵㉢㙣㤵㜴㥣搶ㅤ摢㘶㡡戱搳㄰㐶〶愲晦㤸㐳晣㡥慤㡣㘹搳戸㍢㠴㄰て慢㡥〷㕥昷㥢摦㌵扥ㅡㅤ㜷敢摦㈶㥦戴敢ㅤ搹㕢〵て愲戲攳㍤戱昰㈳㍡ㅥ挳搸㝢㐱ㄸ㘳㈱㑡㍡㑥㥡攳㘸ㅣて㈱挴㝤慡攳㑦㌶摤敢改敦慦戵㈷慣㔸戲敡㥤㠶搷慣搵㠲晢戰散㜸㈲ㄶ㉡㍢慥扡㝤㑥㘲散挹㄰挶摥㄰㐸昱㠴攲㉡愷捤㈹戴㑥㠵㄰攲㑥搵昳㘹敥扢挶扢敢㉥㥥戶㜲捥扣慤㠶㙥㌹㙢扡攰搹㐲昶扣てㄶ㉡㝢慥扡㜱㑤㘷散ㄹ㄰挶扥㄰愵ㅢ㔷搲摣㡦搶晤㈱㠴戸㔵昵㝣昴㡡戹㐷扦㝤搰慦愷摥㝥昱㈷㜵ㅦ挷摦晤㤷攰㈹㑡昶晣㜳㉣晣㠸㥥㘷㌲昶㉣〸㘳㌶㐴晦㌱㠷晡慢㥣㡡㤹㜳㘸㍣㄰㐲㠸㍦愸㡥㜳㝢㌵戴㡦㐸晤㜵敡㈹ㅢ㥥晤戲㙤攰㈵㉦㠸扥㌰换㡥て挶挲㐶㙦搵㠷㌰昲愱㄰挶㕣㠸㘰户㔶摡㍣㡣挶㜹㄰㐲㕣愵扡㕤扤㜰㠷ㄵ㈳㔷㑤㥤㜲敤晣㜳慤晡㑤敡㉣挱ㄳ戱散戶〹ぢ㤵敢㕢㌵挷昳〱㌷ㅤ〸㈳ぢ㔱捡㜴捡捣搱㥡㠷㄰攲㌲搵㜳搳㤴㠷扦㐸㕣晥昴㡣㍦㘵㔷ㅦ㌹敢捤ぢ㌶ㄳ㍣晢换㥥ぢ㔸愸散戹敡晥㜴〴㘳㉦㠰㌰㥡㈱㑡㌶㙢摢㍣㤲挶㠵㄰㐲㕣愰㍡㌶扥㍡㘳晤㜳改㝦敥㝤昲㠰㜵㝤昶ㄱ㙦敦㉢㜸挵㈱㍢㙥挵㐲㘵挷㔵㔷戹㡤戱摢㈱㡣愳㈰㑡戸㑥㤹㐷搳搸〱㈱挴搹慡攳㠹愷扣扣散扡〷挴㝥扦扢昱慤昱ㄳ捦晦㘰慥攰㔵㡥散戸ぢぢㅢ㥤攲㐵㡣扣ㄸ挲㔸〲㔱搲㙤挶㕣㑡攳㌲〸㈱㝥愵扡捤愶㈶攵摥搸㌳㌶㙥敤㜷敦摤㜳挰戴㉤㍢〴慦慢㘴户挷㘲攱㐷慣敦㜱㡣㝤㍣㠴㜱〲㐴改㙥㙣㤹换㘹㍤ㄱ㐲㠸攵慡攷晤㤶㝣㥢摤敡㙥㜷昲㡡捣捤昳㥣愹敦㝤㈴㜸㌱㈷㝢㍥ㄹぢ㤵㍤㔷㑤昱㈹㠰㥢扦㠰㌰㝥〹㔱㤲㘲换晣ㄵ㡤愷㐲〸戱㔴㜵摣㝣挶晥搱晥捦㥣㍡晤て㡢搶晦昶摣扡ぢ㐶ぢ㕥㐰捡㡥㑦挷挲㐶㌳㝤〶㈳㥦〹㘱㥣〵㔱扡㑤㘷捣戳㘹晤㌵㠴㄰㐷慢㝥㘷㍥昳摦㈷摦摤攲慥㘹愷㡦ㅤ㍣昳㜷㝦戸攵㈳挱㙢㔶搹敦㙦戰㔰戹挲㔵㌷慤㜳ㄹ晢㍣〸攳㝣㠸㔲慡㙤昳〲㕡㉦㠴㄰攲㐸搵㜳攱㥣㈱㕢㍥昵昴晡㐹攷昴㥡昰㥦ㄳ㥦㍦㝣㡤攰㠵戲散昹㈲㉣㔴昶㕣㤵敡㡢ㄹ晢ㄲ〸攳㔲㠸ㄲ慡搳收㘵㌴慥㠰㄰㈲愷㍡㕥㌹敥戰㔳てㅥ扣挳㠴㑢㝡慤㍦愰㘳愰㘸ㄲ〳㘰㤶ㅤ㕦㡥㠵㡤愶㝡ㄵ㈳㕦〱㘱㕣〹㔱㑡㜵摡扣㡡搶慢㈱㠴㌸㑣昵㍢攵搶㕢㉥晢搷㤴㈵晢㥦㍢㙣敢〹㠵㝥ㄷㅤ㈲㜸㍦㈰晢扤〶ぢ㤵㉢㕣㤵敡㙢ㄹ晢㍡〸攳昷㄰愵㔴愷捣㍦搰㝡㍤㠴㄰㜳㔴捦搳〷摣晦攸㙢愳ㄶ捦㌸㍦㜳昱挱搷㝥㍦愶㔵昰㈶㐴昶㝣㈳ㄶ㉡㝢慥㑡昵㑤㡣㝤㌳㠴㜱ぢ㐴㘹捦〹昳㔶㕡晦〸㈱挴㝥慡攷慢㝦晥捥摥攷㍦㍢㝢敡㡡换晥昸愷㡦㝢搵扣㉣戶㠶㔹昶㝣ㅢㄶ㉡㝢慥㝡㕡晣㌳㘳摦づ㘱摣〱㔱㜲〸戱捤㍢㘹扣ぢ㐲㠸㈹慡攳ㅢ㉣㘷戳晦戴摦㌴昹扥愳ぢ㌷㜵㝥㔰扦㔸㙣〳戳散㜸つㄶ㝥㐴挷㜷㌳昶㍤㄰挶扤㄰㈵ㅤ㈷捤晢㘸㕣ぢ㈱挴㌸搵昱㝥㌳㡦摢㙥敢愱戱㐹㈷昷扥慢攵攴搹〷摤㈶戶㠵㔹㜶㝣㍦ㄶ㉡㍢慥㥡攵〷ㄸ晢㐱〸攳㈱㠸㤲㡥㉤昳㘱ㅡㅦ㠱㄰挲㔶ㅤㅦ晣昰户㡦つ㕦昳搰㤴㥢ㅦ扦昸㠶㌷摢㥦㜹㔸っ㠴㔹㜶晣ㄸㄶ㉡㍢慥㥡攴挷ㄹ晢〹〸攳㐹㠸㤲晤㈹㘵慥愳昱㈹〸㈱攲慡攳愳挷扣㘱㐶㍥摤㘱摦㌵扢捤㍢㝡换㜵扢慥散昷っ捣㍦㔷㌷〸㤳㍡㥣㈵戸攵㉡摥捤挵㐷㐷昹慦攷摢㔸摣挵ㄶ慣㐲扡㄰㡢攵慤愸㤳㜰敡㠶㈲散挶摥㉦昱㠴搱慦㜰㔰㜳㕢扥㝤㠹扣㠱摡㙥㠲搳改ㄶ敦愷㐶㉡摢㠴昶㐵㙤昹捥㠱攱挶㔹㕤㑥㤷扢㙤戹慤ㄸ愴挲㙤ㄶ㙥㉦摤㑥搹摦愰㜲户〳㥤㤶㐵敥昸愵捤㥥㜹晢㌲㌳㙥㉥摢戳搵慤㝢㜷戸㐷晢搶㡡ㄱ㡤挷散挷㘲ㄹ扢㘲㉤㍤㤳㌷慥㈱ㄳㄷ戴㜷扡㙤㜲㜸㈳㕢て㘸捥㉤㜴㍢㘶戹㥣㍢㜱昳㜲㔵〷搰愴敥㜰㐷敥摦㠶ㄵ挵㍤㙢㝥㔸㔰㕢㤸扣戴换㙤换扢㜹㡣昷㈸户愳㙢搹㙣㈷摢攲㙥㔹〲昱晡㠴㘱㥢ㄲ昵摥敤戹㐵㥤ㄳ摢摢扡㍡摡㕢㑡㉤攳昳㡢ㅤ摣㔵攷昷㙤捦扢戸㈹敥捤㔷㡤愸改搵㑢㠸㥡㕤挲敥㑣ㄹ户㜳戴㑣㐴㈰挵摢㈳攷㕢㤷㙥㜶愳㘷㘲敤戰ㄶ㉤㉥户挹摡攱㍤〴㤳㜱ㄹ㘶攷敡挰挰㍡㜱愲㠹攸㥤慡愳攵ㄸ晤捣晤晦ぢ慥慤摤㕣慤晤攴挵㤸㜹㤸敡戴攵㕢摣㡥㙥愷挹〴㐷㘴㍥ぢ㔱户ㅢ昶收慡散昵〶㐲㉣ㄵ换敡㤶㌴攷扢ㄶㄸぢ摣收㈳ㄶ昰ち㄰㔳㘹昵昵愴戶攲㘵㍥て㤵昹〲挵㕦㈱ㅡㅡ㙡㡣ㄷ〹㌲ㅡ捣㤷扣㜶摤㌰晣晦攳攷㌴㙡攱㘵捡㌹ㄴ㑣㜸㜵搶戵敥摤摥搱搹慢㔷搸㕡㑥㜵㍡ㄷ㜴㜱昳散摥挸㜸㉦㔳晣つ愲㙥㌸㐴㡦㔳㈶㡤〰昵收捣㔰晦搶㐹㙥挱挱㝣㥣摣扢㠵㔳搷敡㑤昱㑣㜲㍢㜳㈶攷㠲愶㘱㕦㔹㙡㘰〹㍢㝦扦㔶㙥晤敥搲慥㐹㑥㤷搳愷ㄵ戳㑡挸㤲〹搰㐸改攵㉤搱戳扦搴㘹敦〶搵㐲㠴㠸㕣っ㐴改㉢ㄵ㕥㈴散㌸搸㕦㙡㝡㈹搹晤㑡㘰散㠳戰ㄲ㐶昹㠶㕥㍡㍢㠴㐹慢晣ㄴ户㙤昶戲愳摣㑥挲敢㡤㙥愹㉣摦扤ㄸ㙣晦㕣㜶㑥㔷㜳㑢攷㘸㡣㜴㑡㐷晢愲愳晥㌷攳㌰㤶昹ち㠴㝥搵敤㠰慤㜸攳搷〹㜴搵昴㔹捣摣㌴㌵搵搴㌳ㅡ㌵收捦㈸戸戵㈲搸て昸㑦扥捣㌷昰㕦㐳㜷戶扡ㄱ㐰晣㤸㤹戴㍡攰晢戵㠲愱搹ㅤ慥㥣ㅢ慣㤷つ戰摤扦昵愰昶㡥㠵搹昶昶㠵摣㥥㌶㤱慤捥〵慥摢挵昹戶扥㙡㝥㔱捥㈳ち搱慢㔷挹晣㔸㘰㘲㙥㌰攲ㅢ㙦㐳昴ㅦ摦搲㌲㐴㐷散㌴摥㠱慡ㄷ㘶晥㡣つ㔸㐸㡦捦㍢㤸昵㕣散づ挹戵户戶㉥㙡挳㠴攵㄰愷戳搳敤敡㙣㙡挵昱戸愵〵㘷敦㈱搸づ㠶㜴戸㥤搸搰㍢㥢づ㑣㡦㕥摡搲戹㔴㙣〷㜲㌸戹搵晥慢攳㘷㉦㍢敥昴ㄹ攷㑦㕤戸摢㡡㑤敦慥ㄳ〳㤵愱㘲扥㙤㈷㜴㌷ㄴ㙦昳ㅦ㄰㘲ㅢ挰㜸搰挱㜲改换㝣ㅦ㙤昳㥦ㄴㅦ㐰攰搰㈱㤳㠱㈳挷㐷㕥㔳散㡣晦㜹昴㌰㍦愶昸ㄷ㠴ㄸ〹挱㝤搷晣㌷㠴㝥㠹〸攲㜳㤳㤰㘹摤〵敡捡戴㝥〶㙤㠳搹㡤㑤㡣〲㠲愹㌵㐹愵㐹昲㑣ㄲ㈷っ〴づ㈵愰㑥ㄹ㉡愶晤㜶㠳㥢㈴攰㕢晡昷〲㉣㥣㠰敦搹〷㠹㌱戹㐱〶〸愸昵㥡㈲ち㥢㈴愰ㄷㄴ㈶ㅦ㠷㠸㌸㔴㤲㠰㍡戴昴㑢㝣晤㝤㠰㠰ㄸ搴㤵〴㤸㡣㘹㜶㘳ㄳ〹昸㠵ㄱ昰〹㠲㠷ㄲ昰㙦㘵愸㤸㠰㑣㈱搲㔰㡥㘲㌳づ昹㘳挰挲〹搸〲㘶㜳〰挵㤶㄰〱〲戶昶㥡㈲㡤㈰㤲㠰㙤〸摡ㄶ㐲搸㔰㐹〲〶愲愵㕦攲敦㐱〲㌲㔰㔷ㄲ㌰㤸㌱捤㙥㙣㘲㜷昸㠵ㄱ昰㙡㌵〲㕥㔱㠶㡡㠹搰㌱㠸㌴㤴愳搸㠹㐳㝥戹㉡〱扢挰㙣㡥愴ㄸ〵ㄱ㈰㘰戴搷ㄴ㝢㈱㠸㈴㘰㌷㠲愲㄰㘲ㅣ㔴㤲㠰ㄸ㕡晡㈵㥥づㄲ㌰ㄶ敡㑡〲㉣挶㌴扢戱㠹昱昰ぢ㈳攰愱㙡〴㍣愸っㄵㄳ戲㤳㄰㘹㈸㐷戱ㄷ㍡ㄵ昷㔷㈵㘰ㅣ捣收㜸㡡〹㄰〱〲㈶㜹㑤㌱ㄹ㐱㈴〱㤳〹摡ㅢ㐲㜰㕡㔶ㄲ㌰〵㉤晤ㄲ㜷〵〹搸ㅢ敡㑡〲愶㌳愶搹㡤㑤㑣㠵㕦ㄸ〱㌷㔷㈳攰㈶㘵愸㤸ㄷ㥥㡥㐸㐳㌹㡡搹ㅣ昲つ㔵〹㌸㄰㘶昳㈰㡡㠳㈱〲〴ㅣ敡㌵挵っ〴㤱〴捣㈵攸㌰〸戱ㅦ㔴㤲㠰㜹㘸改㤷戸㉡㐸挰扥㔰㔷ㄲ攰㌰愶搹㡤㑤散て扦㌰〲㉥慥㐶挰㐵捡㔰㌱㍤㍤ㄳ㤱㠶㜲ㄴ㐷㜲挸ㄷ㔶㈵愰〵㘶戳㤵愲つ㈲㐰挰㔱㕥㔳捣㐲㄰㐹挰搱〴㜵㐰㠸㌹㔰㐹〲㍡搱搲㉦㜱㔶㤰㠰搹㔰㔷ㄲ戰㠴㌱捤㙥㙣攲㐰昸㠵ㄱ㜰㜲㌵〲㑥㔲㠶㡡㘹昲㐳㄰㘹㈸㐷㜱㈲㠷扣扣㉡〱㈷挳㙣㥥㐲昱ぢ㠸〰〱扦昲㥡攲㔰〴㤱〴㥣㑡搰㘹㄰攲㌰愸㈴〱愷愳愵㕦㘲㜱㤰㠰戹㔰㔷ㄲ㜰㌶㘳㥡摤搸挴㍣昸㠵ㄱ搰㔲㡤㠰㠵捡㔰㌱㘱㍦ㅦ㤱㠶㜲ㄴ扦攵㤰㥢慢ㄲ㜰㌱捣收㈵ㄴ㤷㐲〴〸㔸攱㌵㠵㠳㈰㤲㠰㤵〴㕤づ㈱㜲㔰㐹〲㔶愱愵㕦㘲㝥㤰㠰㉣搴㤵〴㕣つ㝣㠳搹㡤㑤攴攱ㄷ㐶挰㠱搵〸㤸愳っㄵ捦つ㌸晦㍦㤴愳戸㤱㐳㥥㔵㤵㠰㥢㘱㌶㙦愱戸ㄵ㈲㐰挰㥦扣愶㔸㠰㈰㤲㠰摢〸晡㌳㠴㌸ㄲ㉡㐹挰敤㘸改㤷搸㈷㐸㐰㌳搴㤵〴慣㘶㑣戳ㅢ㥢㔸〸扦㌰〲挶㔵㈳㘰慣㌲㔴㍣扦㘸㐳愴愱ㅣ挵〳ㅣ昲㤸慡〴㍣〴戳昹㌰挵㈳㄰〱〲ㅥ昳㥡愲ㅤ㐱㈴〱㡦ㄳ昴〴㠴㌸ㅡ㉡㐹挰㤳㘸改㤷㐸〶〹㌸ち敡㑡〲㥥㘱㑣戳ㅢ㥢攸㠰㕦ㄸ〱扢㔴㈳㘰㘷㘵愸㜸㡥戲〸㤱㠶㜲ㄴ㝦攳㤰㜷慣㑡挰慢㌰㥢慦㔱扣づㄱ㈰攰㑤慦㈹ㄶ㈳㠸㈴攰㉤㠲搶㐳㠸愵㔰㐹〲摥㐶㑢扦挴愰㈰〱㑢愰慥㈴攰㕤挶㌴扢戱㠹㘵昰ぢ㈳㘰㡢㙡〴㙣慥っㄵ㑦㜴㡥㐳愴愱ㅣ挵扦㌸攴㑤慢ㄲ昰〹捣收㝦㈸㍥㠵〸㄰昰㕦慦㈹㡥㐷㄰㐹挰攷〴㝤〱㈱㤶㐳㈵〹昸ㄲ㉤晤ㄲ昵㐱〲㑥㠰扡㤲㠰㙦ㄸ搳散挶㈶㑥㠴㕦ㄸ〱摦㝦㔷攵㔲昸㍢㘵愸㜸戰㜴ち㈲つ攵㈸㝡搷㘲挸摦〰ㄶ㝥㈹㙣挰㙣昶愱愸㠷〸㄰搰攰㌵挵㉦㄰㘴ㄸ〳昵㈵愸ㅦ㠴昸ㄵ㥡㤲㠰晥㘸改㤷昸ㄴ㝤昸㌷㐳扦㠴扡㤲㠰㑤㠱㙦㌰扢戱〹㍥戵ち㈳攰晤㙡〴扣愷っㄵて戸捥㐰㈴㐹挰戶ㅣ昲扢㔵〹搸づ㘶㜳㝢㡡㐱ㅣ㕤昱㙥㜰㠸搷ㄴ㘷㈲搰㌰慥捥㔰㠲㠶㐱㠸戳搱㤴〴晣っ㉤晤ㄲ慦〷〹㌸ぢ敡㑡〲㜶〴扥挱散挶㈶㝥つ扦㌰〲㥥慦㐶挰㜳捡㔰昱愴敤㕣㐴㤲〴㐴㌹攴㘷慡ㄲ㄰㠷搹㑣㔰㈴㌹扡㈲〱㈹慦㈹捥㐳愰㘱㕣㥤㌴㐱ㄹ〸㜱〱㥡㤲〰ㅢ㉤晤ㄲ㡦〴〹㌸ㅦ敡㑡〲挶〰摦㘰㜶㘳ㄳㄷ挲㉦㡣㠰㝢慡ㄱ㜰户㌲㔴㍣昰扢ㄸ㤱㈴〱㝢㜳挸慢慢ㄲ㌰ㄵ㘶㜳ㅡ挵㍥ㅣ㕤㤱㠰ㄹ㕥㔳㕣㠲㐰挳戸㍡晢ㄲ戴ㅦ㠴戸っ㑤㐹挰晥㘸改㤷戸㌵㐸挰愵㔰㔷ㄲ㌰ぢ昸〶戳ㅢ㥢㔸〱扦㌰〲慥慤㐶挰㌵捡㔰昱攰㜱ㄵ㈲㐹〲づ攳㤰慦慥㑡挰攱㌰㥢㑤ㄴ昳㌹扡㈲〱㔹慦㈹慥㐰愰㘱㜸㥢㌹㠲昲㄰攲㉡㌴㈵〱㉥㕡晡㈵㉥つㄲ㜰㈵搴㤵〴㌴〳摦㘰㜶㘳ㄳ㔷挳㉦㡣㠰摦㔴㈳攰ㅣ㘵愸㜸〲㝡㉤㈲㐹〲㍡㌸攴戳慢ㄲ搰〵戳戹㠸㘲㌱㐷㔷㈴㘰愹搷ㄴ㝣ㅡ㍡㡣慢戳㡣愰㘳㈰挴ㅦ搰㤴〴ㅣ㡢㤶㝥㠹㕦〴〹昸㍤搴㤵〴㉣〷扥挱散挶㈶慥㠷㕦ㄸ〱挷㔴㈳㘰㤹㌲㔴㍣㠸扤〹㤱㈴〱愷㜱挸㑢慡ㄲ㜰〶捣收㤹ㄴ㘷㜱㜴㐵〲㝥敤㌵挵捤〸㌴㡣慢㜳づ㐱扦㠱㄰户愲㈹〹㌸ㄷ㉤晤ㄲ㙤㐱〲㙥㠱扡㤲㠰ぢ㠱㙦㌰扢戱㠹㍦挲㉦㡣㠰㝣㌵〲㜲捡㔰昱㍣昸捦㠸㈴〹戸㥣㐳㜶慡ㄲ㜰〵捣收㤵ㄴ㔷㜱㜴㐵〲㝥攷㌵挵敤〸㌴㡣慢㜳つ㐱搷㐲㠸㍢搱㤴〴㕣㠷㤶㝥㠹㠳㠳〴摣〱㜵㈵〱㌷〰摦㘰㜶㘳ㄳ㜷挱㉦㡣㠰晤慡ㄱ戰慦㌲㔴㍣㤷扥ㅢ㤱㈴〱㝦收㤰愷㔷㈵攰づ㤸捤㍢㈹敥攲攸㡡〴慣昱㥡攲ㅥ〴ㅡ挶搵戹㥢愰㝢㈰挴㝤㘸㑡〲敥㐵㑢扦挴㠴㈰〱昷㐲㕤㐹挰晤挰㌷㤸摤搸挴㕡昸㠵ㄱ㤰愹㐶㐰㕡ㄹ㉡㥥㡦㍦㠰㐸㤲㠰㈷㌸㘴慢㉡〱敢㘰㌶㥦愲㜸ㅡ㈲㐰挰戳㕥㔳㍣㠸㐰挳戸㍡捦ㄱ昴㍣㠴㜸ㄸ㑤㐹挰ぢ㘸改㤷ㄸㄵ㈴攰㈱愸㉢〹㜸ㄹ昸〶戳ㅢ㥢㜸〴㝥㘱〴っ慢㐶挰㔰㘵愸㜸㑥晦㌸㈲㐹〲搶㜳挸㠳慢ㄲ昰づ捣收〶㡡扦㜳㜴挵㉤攰ㅦ㕥㔳㍣㠱㐰挳戸㍡敦ㄱ昴㍥㠴㔸㠷愶㈴攰㥦㘸改㤷搸㌲㐸挰㤳㔰㔷ㄲ昰㌱昰つ㘶㌷㌶昱ㄴ晣挲〸攸㔷㡤㠰扥捡㔰㕥㉦㔰昷㉣㈲晤㠸攷扣㝤㌹攰挲㠱捤敥ㄲ㍥㤸摡愴㠰敡敡㠹㡢㍡扢摡攵㔳戴晥㠵㐹敤晢戵㜷㑤㙡敥㍣慡挵㔹戶㜹㐱㉤ㅣ戴挰㙤挳㌳敥づ㍣敡㉥搳戵ㅦ㜵㤴㥢㌷ぢ戳摡ㄷ㜵攴摣㘹㤳晥㉦㍣〳挷晡㈱㜵昲昱㜷慤挰敢愷㍤搶慤㠱㈷戶ㄲ扣㙡敡㥥㐷挰昲愷㜳戲挶㍢昰㈴㕤㉥㐶〰㙣㉣㌲㍡扢戹慢挵敤㕢㤰㑦戱攵㜲㝤〱㉣愲㜰㈰摦愷㌰㝢〱㥥㕡㑤敡㕦㤸搲搱㥣挷㐳㈲㤷挹搸挲㠳捥㜰㡦㐰㤱挰〱敤㥤捤㉣愷敦㕦㤸摤攱戴㜵ㅥ挵攷㥤戹㘵㥢㤵戴攴㠳搱扡挲㠴收戶㑥㜴㈳戳挸攵挶挲慣〵敤㑢昰挹㡥㐵慤㙤㔳㥣愳㍡晦㑦㘴㐵㌰㉤昲㈵㔳㈳㙡㐵㙤慤愸慦慤晦愹昹㌱扥挰㍥戶㔵戱昸㝢〸戶搵慥㡥收散㈲㤲㈶晢㠹㐳昶愶㤰㜹慣愹㝢〱㑢攵㑦㌷〳㘹㉣㉢㑤攰㜸㑢㍥戵㄰晡㤴摣晦挸捣昶㠰㥢㕦㘲㐸晤晥〷㘲㥦㈹㜳愶ㄵ㡢㜶晥㥦㍥㝦㔲昷㔷㐴摥攸ㅡ㠹〱〰㙦攲㙤㐶慣㥢攰㔶㠵扤ㄳ㕢〳㕢攵㥢㘶㐳㐱㘲戸㤵㙥㔲㕣摣ㅢ㡦搹晢ㄵ㘶㌸㔹户〵搵〱慤㑥搷㈶㕥㠳㘵ㅡ慤㑥㑢愷戲㑤挴昳㑥㠷㥢ㅤ㍦㘵㌱㉢攷戴戸昵㠵昱㡢扡摡昱搱〵戳〰㈱户㑤愵㜲㤶㐲攵㉣昵㥥攳ㄷ㘶戲㙡㐸㉥㌳㔶晢ㄱ㑥㐷㜳搷㠲搶收㕣㍤ㅢ慣散昹㍦戱扤攲ㄸ搲ㅢ㘴敡㤷㍥㥥㤴ㄷ〶㜸㡦攷㤱敥搱愸愵㈱㜵㑣㍦戶敡㕡㘱攰㥦昸㠹㐵㈵㌸晡挸㤳㡡昹㌵愲搵攱㉤て㐷㜲㉣㥦挸挷戱㔸晣㘴㌹㌶㔱㜹㠰ㄲ㉦ㄱ㠰户昹つ愰㕣攰扢昷换㄰摤㔶ㅣ昴〱愰㘱㐶扢㤳摦摢挹攱ㄳ㔳㝤搴攷愵敡㤱㕡ㅥ㙥㍡㈲慣〱㤹㠸挷搸㈸㔷㕡摣㥣㜷㍢敡愹㤸㠵捦㠳昵㘶昵㠸攱攵㄰㑦挳㝢搵搴搵昵慤て敢㙢㥡㡥㌵㕣㍤㔹て㝥摥㙣㕡㐵晣㡦㝥㥥ㄹ㕢挷㔱㌵㜰㙣收户㔸ㅤ昳㍢慥搳摦搰攴晡㤴〱扥㈷攰〷㠸扡㔷㘰㉣捦㑤㘹㌹〶㡡㌶㑣㠰㝡换㑦ㅡ戱㔰愴ㅥ㐵ㄵ戲挲愴㑥慥㐸摦㐰㘵㠸攱ㄵ㠵搴敢㡦㉦ㄹ戳戰㤵扢昹〶敦ㄸ换ちㄴ㥣ㅤ㙡㙡㙢㝢㈳搵㐶㜹㔵㕤㐵户〸搶㍡换㤵㈵㈳㘲㄰㠶㘰戰戰㜰㑢敥㉣㠸摦㔴昶改㥤ㄷ〱挰愳敤ㅦ昰㥦㝣㌵㌴㤸戵㠰搷㌴㠸㌷㈰㌵〷晤愸昱㐸〲晢㤸〶㠳㄰晦㠰㤲㔷〳㠱㜳㤷㜸ㅦ㑤㥥扦㌰戹〷㥡攴慢散戸㈸晥〹㉤㡦㡤愶挱㈰ㅦ㘰㠹㠷ㅣ㝦ㄳ慣㠷戶攷㑤昰㈳㝡攰㙤昲㘳㠰㝡ㄳㄴㅦ㐳愳㠷ㅣ挸㙢〳㌰㘶㕦〲晦ㄵづ攸㐷㐰㝦〲晥つ〰㜳㙢㙣㠲㔶㌸㘷㜶挵昵ㄷ㌸㡢〰づ捥㍥ぢ挴て㜰戶㈹攳㙦挶昸摦〲㔰捥搹昷搰㐹捥㡣捤〱昹㌱攷ㄸ挱戴㐹㉥户㘰㜰ㄲ㔱挲攵㤶搰昶捣㘵㉤摣㈴㤷㕢挹㈰㕥㐳戰㔸㈱㠴换慤㠱㌱户㈱㤰㠵っ㈱㠰㙤〹ㄸ㐸〰㙢ㅢ㈴㤷摢愱㌵挰摦晥㑡㍥〸ㄵ戲昹つ〲ㅡ㔴戲搲㐱㠷て㔰㌹㤸攱㠷㌰㍣慢ㄲ捡愹㘴㈹㐲て㥢ㅦぢㄵ㈴㘵挳ㄸ㠴ㄵぢ㈵㤴つ㠷戶㘷捡㔸搹㠰㍦㝣敥㡤㐱戰㈰摦㉣㙦搰㐳づ㙣㝥㍢〰㘳敥㐸㈰㑢ㅦ㐲〰㍢ㄱ戰㌳〱慣㠶㤰㤴敤㠲㔶㤱戲㤲㡦㜰㠵㔰㌶ち㘸㔰㌶㌸㄰㍥㐰搹慥っ㍦㥡攱㔹挷㔰㑥ㄹ㡢ㄷ㝡愰㡣愵つ㤲戲㈸㠳戰挶愱㠴戲㌸戴㍤㔳挶㕡〸晣㘱㜲㤴㐱㌴㘵㉣㠸〸㘱㈴〹㡣㘹ㄱ挸㘲㠹㄰㐰㡡㠰㌴〱慣㥦㤰㤴㘵搰ち愵㉣ㄹ戶挳敥づ㌴㈸㘳㌵㠵づㅦ愰㙣て㠶摦㤳攱㔹昹㔰㑥搹㌸攸㝡愰㙣㍣㈰㤲戲扤ㄸ㘴〲㕡㈵㤴㡤㠳戶㘷捡㔸㍤㠱㍦㤴㔶㌰㠸愶㡣㈵ㄴ㝡挸㠱慤㙣〲㌰收㐴〲㔹㕥ㄱ〲㤸㐴挰㘴〲㔸㜱㈱㈹摢ㅢ慤挰㐱慥攴㘳㜳㈱㥢搹㔴挰挱ㄹぢ㌰㜴晣〰㘷搳ㄸ㝦ㅦ挶㘷戱㐴㌹㘷慣㤰攸㠱㌳搶㑦㐸捥㘶㌰〸ぢ㈹㑡㌸摢て摡㥥㌹㘳挱〵晥昰戹㍢〶搱㥣戱敡㐲て㌹挰搹〱挰㤸㍦㈷㤰ㄵㄹ㈱㠰㤹〴捣㈲㠰㐵ㅡ㤲戳搹㘸〵㌸ぢ㝣ㄴ㌶㜴㍢㍢㄰㜰㜰收〴攲〷㌸㍢㠸昱て㘶㝣搶㔷㤴㜳挶愲ち㡦㌳㥥ㄸ攴㉢づㄹ戸挹㄰㉣戹㤰㥣ㅤ捡㈰慣扤㈸攱散㌰㘸㝢收㡣㌵ㅡ昸挳㘷昷ㄸ〴ぢ昲捤㐲㡤㄰㑡づ〷挶㙣㈲㤰㐵ㅣ㈱㠰昹〴㌸〴戰慥㐳㜲㤶㐵慢戸㙢㤶㝣㔴㌱㘴㌳换〳つ捡㔸攵愱挳〷㈸㜳ㄹ扥挰昰㈷〲㔰㑥搹挹搰昵戰㤹戱㐸㐳㔲戶㠰㐱㔸慤㔱㐲搹㤱搰昶㑣ㄹ慢㍡昰㠷捦晥㌱㠸愶㡣愵ㅤ㝡挸㠱捤慣〵ㄸ戳㤵㐰㤶㝤㠴〰摡〸㘸㈷㠰㤵㈰㤲戲愳搰ち愳っㅦ戳っ愱慣〳㘸㔰挶扡㄰ㅤ㍥㐰㔹㈷挳昳㕢ㄶ〴㙢㌸捡㈹㘳攱㐶て㤴戱慣㐳㔲戶㤸㐱㔸摦㔱㐲搹㔲㘸㝢愶㡣㜵㈰昸挳慣㍦㠳㘸捡㔸っ愲㠷ㅣ愰散ㄸ㘰捣㘳〹㘴愱㐸〸攰㌸〲㡥㈷㘰ㄵ〰㤲戲ㄳ搰ち摦㌳㔳㘱㥣㥤〸㌸㌸㘳㈹㠹㡥ㅦ攰散㈴挶㍦㤹昱㔹昶㔱捥ㄹ㙢㍤㝡攰㡣㤵㈰㤲戳㕦㌰〸㑢㐲㑡㌸晢ㄵ戴㍤㜳挶搲ㄱ晣攱昳㠷っ愲㌹㘳晤㠸ㅥ㜲㠰戳搳㠰㌱㑦㈷㤰戵㈵㈱㠰㌳〸㌸㤳〰㤶㥢㐸捥捥㐲慢戸㤹〵慥㌳㐲慦㜲㝦つ㌴㈸㘳昱㠹づㅦ愰散ㅣ㠶晦つ挳戳㔰愴㥣㌲㔶㠷昴㐰ㄹ㙢㐷㈴㘵攷㌱〸㡢㐸㑡㈸扢〰摡㥥㈹㘳戱〹晥昰〱㐶〶搱㤴戱攲㐴て㌹㐰搹㙦㠱㌱㉦㈲㤰搵㈸㈱㠰㡢〹戸㠴〰ㄶ愸㐸捡㉥㐵慢㐸㔹昱㘰㘶㠵㙥㘵㉢㠰〶㘵㉣㔷搱攱〳㤴慤㘴昸换ㄹ㥥愵㈵攵㤴戱㥥愴〷捡㔸㙤㈲㈹扢㠲㐱㔸㜶㔲㐲搹㔵搰昶㑣ㄹ换㔳昰㠷㡦㐰㌲㠸愶散㉤㉣改㈱〷㈸晢ㅤ㌰收㌵〴慥て〷㕣㑢挰㜵〴扣つ㠰愴散昷㘸㠵㔲㤶〹摢㌱慦〷ㅡ㤴戱挰㐵昷ㅦ愰散〶㠶扦㤱攱㔹㡣㔲㑥ㄹ㉢㔰㝡愰㡣昵㈹㤲戲㥢ㄹ㠴㠵㉡㈵㤴摤ち㙤捦㤴戱愰〵㝦昸〴㈵㠳㘸捡㔸搵愲㠷ㅣ愰散㑦挰㤸户ㄱ挸㡡㤷㄰挰㥦〹戸㥤〰ㄶ挱㐸捡敥㐰㉢㜰㌰ぢ㕣㥡㔹㘱㥣摤〵㌸㌸㘳㑤㡣㡥ㅦ攰㙣㌵攳慦㘱晣摥戸㉢㉦攷㡣㐵㉢㍤㜰挶㤲ㄶ挹搹㍤っ挲摡㤶ㄲ捥敥㠳戶㘷捥㔸〳㠳昱攱㌳㤸っ愲㌹㘳㈱㡣ㅥ㜲㠰戳扦〰㘳摥㑦㈰㡢㘴㐲〰て㄰昰㈰〱慣㥢㤱㥣㍤㠴㔶㜱㌳ぢㅣ捣㐲㈹㝢〴㘸㔰挶㉡ㅡㅤ㍥㐰搹愳っ晦ㄸ挳戳攲愵㥣㌲㤶戹昴㐰ㄹ㡢㘰㈴㘵㑦㌰〸慢㘱㑡㈸㕢〷㙤捦㤴戱㙡㐶㔲昶ㄴ㠳㘸捡㠶㐲慢㠷ㅣ愰散㘹㘰捣㘷〸㘴㔹㑤〸攰㔹〲㥥㈳㠰㤵㌶㤲戲攷搱ち㙣㘶㠱慢搹搰㕤昳慦㠰㠳㌳ㄶ摥攸昸〱捥㕥㘴晣㤷ㄸ㥦㐵㌲攵㥣戱㌲愶〷捥㔸㌷㈳㌹晢ㅢ㠳戰㠰愶㠴戳㔷愱敤㤹戳ㄴ摣㈴㘷慦㌱㠸收㡣搵㌶㝡挸〱捥㕥〷挶㝣㠳挰㑣㌸攰㑤〲摥㈲㠰挵㌹㤲戳昵㘸〵㌸ぢ散㥡愱㈷捤㜷〰〷㘷慣搵搱〳〸㜰戶㠱昱晦捥昸慣慢㈹攷㡣挵㌴㍤㜰挶㔲ㅢ挹搹㍦ㄸ㠴㌵㌷㈵㥣扤て㙤捦㥣戱㌶㐷㜲昶㑦〶搱㥣戱㐰㐷て㌹挰搹〷挰㤸ㅦㄲ挸攲㥤㄰挰㐷〴㝣㑣〰敢㜹㈴㘷晦㐲㉢㜴搷っ扤㥣晤〴㘸㔰挶敡ㅥㅤ㍥㐰搹㝦ㄸ晥㔳㠶㘷㈵㑥㌹㘵㉣扦改㠱㌲ㄶ攷㐸捡晥换㈰昳搱㉡愱散ぢ㘸㝢愶㡣搵㍣㤲戲㉦ㄹ㐴㔳挶㤲ㅥ㍤攴〰㘵晦〳㡣昹ㄵ㠱昹㜰挰搷〴㝣㐳㠰ぢ㠰愴散㕢戴〲㥢㔹㘰搷っ攵散㝢挰挱ㄹぢ㠲昴〰〲㥣晤挰昸㌵㜸挲㈰㔸扣㔳捥ㄹ㉢㜶㝡攰㡣昵㍣㤲㌳㑣㐲搷㠸挵㘸㤵㜰㠶捦〰㙦〴㘷㑢攱㈶㌹慢㘳㄰捤ㄹ慢㠰昴㤰〳㥣ㄹ挰㤸㝤〸㘴㠵㔰〸愰㥥〰㝥〳㥣㘰搱㤰攴慣〱慤〰㘷㠱㕤㌳昴攲慣ㅦ攰攰㡣㌵㐴㍡㝥㠰戳晥㡣扦〹攳戳摥愷㥣㌳ㄶ昹昴挰ㄹ㑢㠰㈴㘷ㄱ〶㘱㉤㔰〹㘷㥢㐱摢昳㜶挶㥡㈱挹搹收っ愲㌹㘳攱㤰ㅥ㜲㠰戳㉤㠰㌱〷㄰挸愲愲㄰挰㤶〴㙣㐵〰敢㡣㈴㘷㕢愳ㄵ捥㔹㈲散㑡㘳㕢挰挱ㄹ换㡥㜴晣〰㘷〳ㄹ㝦㍢挶㘷㠹㔰㌹㘷㔷㐰搷〳㘷㔷〲㈲㌹ㅢ挴㈰㉣ㅦ㉡攱㙣〸戴㍤㜳挶㌲㈳挹搹㔰〶搱㥣㕤〳慤ㅥ㜲㠰戳㘱挰㤸㍦㈳㤰㜵㐸㈱㠰攱〴㡣㈰㠰愵㐹㤲戳ㅤ搰㉡ㅥ捥〲昷〰愱㘷㠰㥤㠰〶㘵㉣㔴搲攱〳㤴敤捣昰扢㌰㍣㡢㡡捡㈹扢〳扡ㅥ㈸㘳㥤㤱愴㙣ㄴ㠳摣㠵㔶〹㘵愳愱敤㤹㌲ㄶ㈶㐹捡㜶㘳㄰㑤ㄹ慢㤳昴㤰〳㤴㐵㠱㌱㘳〴戲㜲㈹〴㄰㈷㈰㐱〰㡢㤹㈴㘵㐹戴㐲㈹ぢ㥤㌶㑢〱つ捡敥て㠴て㔰㤶㘶昸っ挳戳っ愹㥣㌲搶ㅥ昵㐰ㄹ㉢㤳㈴㘵扢㌳〸㑢㤴㑡㈸摢ㄳ摡㥥㈹㘳㈹㤳愴㙣っ㠳㘸捡㔸捦ㄴ挲挸㕥挰㤸㘳〹㘴慤㔳〸㘰ㅣ〱攳〹㘰昹㤳愴㙣〲㕡愱㤴㠵㕥捦㑥〲ㅡ㤴戱ㄸ㑡㠷て㔰㌶㤹攱昷㘶昸昵〰㤴㔳挶㙡愵ㅥ㈸㘳㉤㤳愴㙣㉡㠳戰愸愹㠴戲㝤愰敤㤹㌲ㄶ㍦㐹捡愶㌳㠸愶㡣ㄵ㔰㝡挸㠱慤㙣〶㌰收扥〴戲㍡㉡〴戰ㅦ〱晢ㄳ挰㠲㈹㐹搹〱㘸ㄵ㈹ぢ摣〲㠴ㅥ晦㘷〲つ捡㔸㍥愵挳〷㈸㥢挵昰戳ㄹ㥥㠵ㄶ㜲搸㜳搸㔲挳慥攳挳昲昲㘷挰ㄵ捦攷㘵て〵㍥愹㥦搵戵慣〵搵ㄱ㕣攴㌳㘱㙦㠹㑦户ㅢ愴づ㑦慡摢㍢昰㑣慤㜷昹昷㍡昸扥捦愰攳扥㕢㤴㝤㘷㠶㜴愳㠵㠵〰㜵搷㝦㔳昹扤㄰扥㍦〷㕥晣〰㍤㝤昸㌲づ挲㄰户搸户㌹搷搱摥搹㕥攸ㅡ㌲ぢ搵㍦㐳昸ㅤ㈴㠵㥡㥡攸昸扡摦㈳㘲㘸㥦㕣戱摥㙤晣㡥捣挵晣㑣㝥挳挲戶昶㈵㙤㜲㌴㜵㥤晣㉡ㄶ挹㔷㥦㍥散愶㠱晤昰昵㌳㤰ㄷ㘱搱〰㥤捤㐳㈰晢昷㡡昰愹㍢摢挶愱㤰㈳㈶㑥㤸㌸戳㈹ㅤ捦㔹㘹㌷㥤㐹挷搲戹㘴戲㤰㜰搲〹换㐹挴昲㜱㍢㠷㙦㤷挹挷㡤戹㍥㌴ㄶ㑤扡㌱㌷ㄱ㑢㌸㤶㥤戴ㄲ改㑣㍣㤶㑦攵昲挹㝣㍣㔷挸搸㡥㙢ㅣ收㐳㔳改㜸摥戲㌳搹㥣ㄳ捦㈴㙤㍢攷㌸昱㕣慡攰攴攲㙥㈱㥡捡扢㡥㌱捦㠷㈶攳㠹㘴㍥改搸搱㔸㌲㤳捣搸愹㡣㥢捥挵敤㔸㍣㥡㡢㘵散㙣戶㄰㘱㤵〰搰㌵收攱㤰㘶ㄳ挵㝣ち〷㈲挲㌲〱晣㕦㘳㘶愹捡㔱攴㈹㕣㠸〸换〷昰㝦〰敦戹㌳㔰㕤㉤㉥搳㌶昶昹㍥㠳㠸慣挸㠹扣㜰㝢昷改㈳㐶㤴㝤戱㐹㐵㕤㠰晦捤㄰㠶挱戲㠰扡摦㈲戵ㅢ攷㔴扡攵搰ㄹ㉢㠱戹㙦っ挱㙣㠱㘸㠸昴挲挰㌹㈰愳ㄵ㜲戳㠹ㄳ㥡昰㡤〵晡㍢っ戸戵ㅢ㙤搰昷㠳㕥搶㍥捣挴㌷挲ㄸ敤搰㙣ち㑤改昷慦ㅡ㐷㐱扤〹搴㠱晡愸㐸㙦ㄵ摤摣挰㙥㠷㔱㜴〲㘶づ挵㤲㌰㘰㤴ㅢ摢㈲愸戸㈰摦昵搰㜲〷ㄵ㘷㘰㉤戹㕢挰㠰㡦攸〲挲捤㕡㥣〶つ㌷敤搲㑤搳搴晤㉣〳づ㥢㘶㠳㙡ㅢ挷愰敤㙤㥡戹㕣㈶ㄶ换扡搹慣㥤戱㤳搹㔴㈲㥢㡦㘷㙤搷㐹㘲㡢㉤搸改㑣搴㌸搶㠷㍡搸扡㜲搱㠲㥤戱攲搹㘴㍡㥦挶㜷㈴愵戳㘸摡〵换㡤攷ぢ㔹攳㌸ㅦ㥡㐶㠸㜴㌴㥤㑢攵㘲戹㘴㈱㤷捥㕡戱㔴搶挹㍢㌹戸㐵戳挹愴㜱扣て捤㌸挹㕣㈲㥢捡㈶敤㕣㈶㤹㑣㘵戲搹㜴㍡㤹捣攷慤㜴愱㤰㑥㐵ぢ㤱扥㝡㈵㑥㠰㡦戹㥣攲㐴㡡㤳㈰㈲晤戴㌱㙣搳散慦㡤㍥摥㜳㘷㈰ㄱ㠱㤱㥢愷㔸っ摡戸改挸㑤攰㑣㐶㍥ぢ愲㈱戲愹昶收㈶㘰㌲摦㈶㔳㙣㌲愱㤱捤戴㜱〳搳戰㌳挵昹㌴敥㠴㈵戱〵挳㔲㜵㈱㔴㝥〶户㠴㔶㘶昰㐸㜴愶㌳㘸㕣〴㐸搵愳㤵㔸〰㘸㘵㕡户搲㥤㕦〲㘷愴㜵㙢搵㌶㉥㐵摢㑢㉢昶㝦㍢㘵攵愳㜶挶㜵㤳㤶㥤捦挶ぢ愹㘸㈲㤶戱慣㤸㘳愷㘳戶㜱㤹て㑤攰㈸㔴㐸㍢戱愸㥢换㠲晦愴ㅤ捦收摣㡣㕢〰㌰㠷搴㔹挶ちㅦ㥡换㈷㔲挹㐲搲㑤㘴㜲昱愴㤳㐹㘶敤㘸摣㑥㈷㜲搹㑣っ㥢㐲㉡㘶慣昴愱㜶㈲㤹挱ㄱ换㡤㈷㜲戹㘴慣㤰挹㍡㈹㍢㔹挸㘷㘳㌶づ㘷搱㙣㌶戲㡤㕥㠹换攱㘳慥愲戸㠲攲㑡㠸挸戶摡㜸ㄵ㔵㔷㔳晣㡥攲ㅡㅡ〷㙡㈳愱㥥㤳㜴㘷㈰㌱〸㐶㤹搶〳㠳㘹扤㠱挸ㅢ㈱ㅡ㈲㠳㤵户㜱ㄳ㥡㘱㝢昶捤搰㤷敥搹户㐰ㄳ戲㘷摦ち㜵昹㥥㍤㐴㡦㙤〳昳ㅦ愵戸つ㌰昹敤戹㘲ㄸ㡣㜲扢戸ㅤ㉡㝦扢ㄸづ慤摣㉥昶〹㙣ㄷ挵㍤㝢㙡攸㈶挰㍡つ〴愹㌱㔷㐳㘲ㄳ搸㐱戵㡤㌵㘸㝢㥢〰㜲攵㕡㔹㥣㌶㔲㐹㉢㘹ㄵ摣㑣㈲㤳㜰㤱攴愸ㅤ换㐴㔳昱㤴㜱户て戵㙤换㑡㘷戳戱㠲ㄵ㜷㤲〵㍢㠷㕤㌵㥡戱㘲〹慢㤰换㘷㌳㈹换戸挷㠷㐶㙤㙣㔹㜶摡㑥㈶㜳〵㥣㐹慣㑣ㅣ摦っ㕥㐰㜲㜳昱㌴㑥㕤㈹攳㕥ㅦ㙡攳㈴㘶扢ㄸ㐴㌲攵㈶㤳昱㤴敤㈴搲㔶㍡㙤㔹㡥㥢㑢挵摤㘸㠴㌵㈴㐰搷㤸昷㐱㥡㙢㈹晥㐲㜱㍦㐴㘴㈷㙤っ摢戳㜷搶㐶ㅦ敦戹㌳㤰ㄸ〵愳摣〴㔲挱㑤攰㐹㐶㕥〷搱㄰搹㔵㝢㠷敤搹愳戵㜱〳㐷㤶愶㜸㠱慥㈹㉣㠹㈸㡣㌲㠳㉦戲㈳㙡昸㡥㐳㉢㌳戸㑢㘸〶㜷ち捤㘰㐲昷昳ち㐲㈱㠳㐹搵㌶㕥㐵摢换㘰捣㑤㐶愳㙥㈱ㄳ挷攵㐰㌲㤹戶敤〲㡥愸㔶戴㤰㈹㌰㉦戶㙢扣收㐳ㄳ㌹摢㜵攳㈹㕣㄰㘰㌷挳㌱㌴㤳戵㔳搱㑣㈶㥥㑦挴戳㤶㥢换ㅢ慦晢搰愴㠵攳戱㤳㉡㐴㜳愹㐴ㄲ挷㘵㕣㡣㘴ㄳ搱㑣㌲㔱挸攲㉢摢ぢ〵攳つㅦ㥡挵愶㔰㐸戸戸㕥㠹搹挹㠴敤㘶戱㈹搹昹㘸搴㑡攴㜰搴㡦㕡ㄱ㤶戴〰㕤㘳扥〹㘹扥㐵戱㥥攲㙤㠸㐸㑡ㅢ挳㌲㤸搶㐶㠹㤷㥥㌲〶㍤挵敥㌰捡っ㙥ㄹ捣攰㠷㡣晣ㄱ㐴㐳㘴て敤ㅤ㤶挱㍤戵㜱〳㐷戶ㄷ挵㘷㜴ㅤ挳㕣敤〵愳捣攰攷散㠸ㅡ扥挷㐱㉢㌳搸㄰㥡挱晡搰っ㡥搷晤㝣㠵㔰挸攰〴搵㌶扥㐶摢换愰㡢㡢慣㐴捣挶户〸愶慤㘴㌶㔱挸㈴㘲挹戴㤵㉦ㄴ戰㐷愶摤㘴摡昸挶㠷摡改戴㥤㜱㜰㤶挴㍥㤳挴ㅥ㤸挹㘵愳搱㈸㉥敡散㝣㈱㤶㡤㌹挶户㍥㌴㤶㐹挶戲㠵㕣㌲攱㘰愹㠰㉢㍤散戴戱㜴㈱㡡摤㍡㘹愷㤳㌹攳扢㈲㌴㡡愴㘲捦换戹㌸てㄴㄲ搹㙣挲捡愶㥤㠴㙢㜳㌸㈹㉢ㅥ㤹愸㔷攲㝢昸㤸㍦㔰搴攰㥥挵ㄴ㄰㤱㐹摡ㄸ㤶㐱㤶摥〰慥㥣㠸昷㍣ㄹ㐸㑣㠵㔱㘶昰㡢慦〳㘷搷扥〴昵㠳㘸㠸㑣搳摥㘱ㄹ摣㐷ㅢ㌷㌰晥㘴㡡捤改㍡㠹戹㥡〱愳捣攰〰愸晣っ敥〷慤捣攰〷攸㔰㥦㕤㡢㐷搱昷愱慤㍣㤱戲愶㐶慥挲㌶〸㠵っㅥ愰摡挶戶㘸㝢ㄹ㡣收搲改㙣㍥㥤换㐵㥤㈸慥㥤㜱㥣挳㤷㐲攲㠰挶敢㙣散㥤〵㘳愰て㜵㌲搸晦攲愹㠴㥢挳㔵㍥昳㤷戳㘲昱戸㤳收〹ㄵ搷㑣㜹㘳㍢ㅦ㥡挷搹㌱㤳㜷㤲慥㑣㔹㉡㘳攷ㄲ慥㥢捥㘳㘳挱㌹㌸㡡摤㜵㝢ㅦ㡡㡢㈱ㅣ户㔳搱扣㡤〳戹㙢挵㌳㑥〲㕢㔴㉥㘱㘱户捤攵摤㑣攴攷㝡㈵〶挱挷ㅣ㑣㌱㠴㘲㈸㐴㘴愶㌶㠶㘵㜰㤶㌶㑡㑦摦㐹挶㄰〷挲㈸㌳昸㔲㌰㠳㈳ㄹ㜹ㄴ㐴㐳攴㈰敤ㅤ㤶挱㠳戵㜱〳㤳㌷㠳㈲㐱搷改捣攰愱㌰捡っ㕡㔰昹ㄹ㍣っ㕡㤹挱㈷㠲ㄹ攴昵㤱扣挲㝤㉣㌴㠳慣昰㤱ㄹ戴ㄱちㄹ㍣㕣戵㡤摤搱昶㌲㤸㡤㐷㌳㌱㉢㘵搹㜱摢㑥收㜳〹㍢挵换㔲搷攲㑥㔵挰挵㠹戱㠷て捤攰戸㥡挸戹搱㔸愱㘰攳㠴挵㕤挴捤戹㠹㈸づ戶㌱㍢㤳捡ㅢ㝢晡㔰散㑣㌸㠴㕡戹愸㤵捣攱㤲挹捡挶搲㙥捣㡥挷ㄲ㠵ㅣ㑥戴愹戴㌱挶㠷㘶昲ㄹ㈷㡥慢愹扣㥤挷㕥ㄷ㜵ㅣ散㠴ㄹㅣ㔰搳㌸挹㈶㤲戸ㄴ㙡搲㉢戱ㄷ㝣㑣㔶㜰㥢攳㈸挶㐳㐴收㙢攳㔵㔸捦昲㑢㈱㐷ㅢ愵愷㜴㤲敥昴ㄴ㜹ㄸ㘵〶敦〸㘶㜰㍡㈳捦㠰㘸㠸戰昴㐸㤲㜷ㄳ㐳昳扡挷攴愵㡥挹ぢ㥢㐸㐱ㅢ㌷㌰㜹戳愴愰敢㑣㉣㠹〵㌰捡っ捥㘱㐷搴昰㝤㈴戴㌲㠳搷〷㌳攸摦愳晣㍥㌴㠳ぢ㜵㍦㠷㈰ㄴ㌲搸愲摡挶愱㘸慢㝤搰挹挴戲㘹慢㤰㐸挷攲㘰つ晢㤹㘳攵戱晦愴㌲㔶㌲ㅦ㑤㔸挶㕣ㅦ㥡捤攴ㅣ㍢㔳戰愳昹㌴㉥㑦㜱㔷㠳晢敤㕣㍡㡥㡣㈲〳㐸愸㜱㤸て挵搱搵㑤摡㌸㜴㈶散㔸㌲㤶㜱㜰晢㙣㌹㜹㉢㥦换㘱㑦㡣愶攳挶㍣ㅦ㥡挴㙤㜵㌲㥥㜷㜰㠱ㄴ㑤攲づ挸挹㘴戱㘱攴愳戱っ㙥㔶㔲㈹㍢搲慡㔷攲㜰昸㤸㑤ㄴ昳㈹ㅣ㠸㐸㥢㌶㠶敤㠳慣㤲〲摤捡㐹扡晢㥥愲〳㐶㤹挱摦〶㌳戸㤰㤱㕢㈰ㅡ㈲慣㠴㤲摥㘱晢㘰㤷㌶㙥㘰㝣㝥㕦㡦搹㐹搷㐳㤸慢挵㌰捡っ㉥㠲捡捦攰㔲㘸㘵〶捦〸捤攰㘹愱ㄹ㕣愶晢㔹㠶㔰挸攰㌱慡㙤ㅣ㠳戶㤷挱㌸づ愲戱㜴㉡㥥挹愴ㄳ挹㜴挲捥㘲攲㈱ㄹ戳㥤㜴扡㠰攳㕡っ㜷㤹㍥ㄴ搷㌸㙥っ㠶㘴摣捥㈶戱摦㘰㝡㠲ㄷ㌶㜱㥣㑡摤ㄴづ愴挶㜱㍥㌴㥦㡣攱㙥㈴㤱㈹㔸戸㔲㐲敥戲㠹㜴㈲㙦㌹搱㘸㍣㥤㑦㈴摣戸㜱扣て㜵㤱戹㜴ㅥ㍢㜴摥㡥㘲㡢戰ㅤㅣ㑤ぢ戸㌸㑥㘵㜱㍢㠲敢搹挸戱㝡㈵㑥㠰㡦戹㥣攲㐴㡡㤳㈰㈲挷㘹㘳㔸〶㔹戴㈵㜳攰攳㑤㍦㠶㌸ㄱ㐶㤹挱挵挱っ㥥挹挸㘷㐱㌴㐴㑥搲摥㘱ㄹ㍣㔹ㅢ㌷㌰㜹づ挵昹㜴㥤捦っ晥〲㐶㤹挱ぢ愱昲㌳昸㉢㘸㘵〶㡦っ捤攰㠲搰っ戲ㅡ㑢慥挲㈵〸㠵っ㥥愶摡挶愵㘸㝢ㄹ挴㐵㝣ち㌷㤱㙥㌲㠵㙢㝦㌷㥡戵ぢ㜱㕣㡣ㄶ挰㜷摥㉡㔸改㤸㜱㤹て挵㘱搶戱㔳改㜴ㅣ㤷晦㌸㜷㘵㌲愹㈸㘶㥥㌲改㝣捥捥愷㤳改㥣戱挲㠷愶昳愹㌴㉥㕡㜰㔵㤹挵攵㑣搶捡㈶攳づ㘶づ㜰戶挳敥〸ㅦ㘳愵て㑤攰敡挸捤昰挶ㄳ晢愲㙤攷㥤㜸㍣㙥攱戴ㄹ㡦㘲昲〱㤷㍥㤱搳昵㑡㕣づㅦ㜳ㄵ挵ㄵㄴ㔷㐲㐴捥搰挶戰っ㥥愹㡤㠴㝡㑥搲㥤㠱挴慦㘱㤴ㄹ㍣㌰㤸挱ㅢ㠸扣ㄱ愲㈱挲㌲戱慡晢攰㙦戴㜱〳㤳户㠰攲㌶扡ㅥ挱っ㥥〷愳捣攰敤散㠸ㅡ扥㉦㠰㔶㘶㜰㥦搰っ㑥つ捤㈰㡢挳攴㈰㔶㈳ㄴ㌲昸㕢搵㌶搶愰慤昶㐱晣㉡㤳㥤㑤攰慣㤷挷㉥㠰㝤愹㔰挰㙤㝢㈶㕤㜰攲㐹㕣㘳㘶㡣扢㝤㘸㈶㘵㐷敤㕣づ㔳㌵〹㉢ㄹ㑦攲㜰㥢捣㘷昲昹㠴㥢捣㕡挹㐲㈱㙦摣攳㐳㜱㈰㡣挶搲㤸㘷攰㕤㘶㍥ㄱ㜳㥣㍣㜶㜰ぢ愷㕣㍢ㅥ㡤愶㜱㍦攸㐳搳㥣捣㜴ち㌱捣㔶㐶㤳戸㥦挰〱摣挵扣㈶捥换戸㠴㑤㍢㜶攴㈲扤ㄲ昷挱挷㕣㑢昱ㄷ㡡晢㈱㈲ㄷ㙢㘳㔸〶㉦搱㐶㠹㤷㥥㜴㌲ㄹ㐸慣㠰㔱㘶㌰ㄵ捣攰㤳戴慦㠳㘸㠸戰㙡慤㙡〶㉦搷挶つ㑣㕥㍢挵ぢ㜴攵㠷㈴挵ㄵ㌰捡っ扥挸㡥愸攱晢㉡㘸㘵〶㜷〹捤攰㑥愱ㄹ扣㕡昷昳ち㐲㈱㠳扦㔳㙤攳㔵戴扤っ愶㌱㔵散攴㉣散〷㤸捥攵攵㐹捣㠹挵昳搸㠷ㄲ戱㌸戲ㄹ㌷㕥昳愱㤹㑣挶挲愵っ㙥㄰慣㕣㌲㤵挰㜹捡挶ㅤ㠸㤳捥㌸㌱散㕡㔶挲㜸摤㠷攲㔲挷挶ㅣ㌳㙥攱㤹㐳捣㈷ㄷ㔲㜱捣敤㔸戸ㅦ㡣㘵ち㈹搷㜸挳㠷㘲㑥〰㠷㙢㌷㤵㡡㐷ぢ戸㐷挹搹㥣攳㜳戳ㄹ㑣㉥攵㜲㌱㉢ㅦ㘱ㅤ㥤㘴昲㑤昸㤸㙦㔱慣愷㜸ㅢ㈲㜲慤㌶㠶㘵㤰〵㜶搲㤳㔰捦㔳挶愰扢戸ㅥ㐶㤹挱㉤㠳ㄹ晣㤰挸㡦㈰ㅡ㈲㌷㘸敦戰愳攸㡤摡戸㠱挹㕢㑣昱ㄹ㕤ㄷ㌱㔷㌷挳㈸㌳昸㌹㍢愲㠶敦㕢愱㤵ㄹ㙣〸捤㘰㝤㘸〶晦愸晢昹ち愱㤰挱㍦愹戶昱㌵摡㕥〶㔳㙥捡㡥戹㜹㕣攴攷㤳挹㐴ㅥ晢㥤㥢挷挱慥攰攲㍢收㘳㌱扢㘰㝣攳㐳㌳戶㕢㠸ㄷ昲戱〲㘶敤㤲㌱捣㡢挶攳昹㍣づ㜵㌹㕣㤴㐶ㄳ戹㠲昱慤て挵㔵㑣捥捡愶㌰戳㤶挱㙤㝣〶㐷摤㘴挶捡㈶㙣摣ㄷ愶慣㑣搲㌱扥昳愱戸㍣戵㜱㝤攳㘲户挳㡤〵㔲㥣㈹攴㌳戹㐴㈲ㅡ挷㔳㠹㐲㍥ㅤ㘱㔹㥦捣挳昷昰㌱㝦愰挰〷敥㜰㍦〸ㄱ昹戳㌶㠶㘵㤰昵㝥搲搳挷㥢㝥っ㜱ㄷ㡣㌲㠳㕦㝣ㄵ扣ㅦ㘴攴㝥㄰つ㤱搵摡㍢㉣㠳㙢戴㜱〳㤳㜷㍣挵收㜴攵昷㜸㠹㝢㘰㤴ㄹㅣ〰㤵㥦挱晢愰㤵ㄹ晣〰ㅤ㠶摣て㐲㕢㜹㍦戸㔶昷戳つ㐲㈱㠳㝦㔱㙤㘳㕢戴扤っ㈲㝢戸㜶挱ㄴ㤶㠳挹㄰㘴㌲ㄳ㑦㈶㜱搳㥤㡤攷㜱㡦㔶㠸愶㡤㠱㍥ㄴ㝢㈹㘶㙡戰㠳攴㜱戱㠳扢〸散㉤㐰㔹㈹ㄷ㑦㙤搲㠹㠲㙢㙣攷㐳昱挸㈶㥥捥㘰㤲㉥㡡ぢㅦㄷ㌷晤戸㜴㑤㍢㙥戴㠰㥢㜷摥㙤ㅡ摢晢㔰㉢㤵挰㝤㐷〱㍦慦㠷㘴挷攲㑥㌶㡥㍢㐷ぢて㝣㙣㕣扣收㜲㜶攴㝥扤ㄲ㠳攰㘳づ愶ㄸ㐲㌱ㄴ㈲昲㠰㌶㠶㘵昰㐱㙤㈴㌴攰挹㐰攲ㄱㄸ㘵〶㕦ち㘶㜰㈴㤱愳㈰ㅡ㈲慣㌰㤴昹て换攰㘳摡戸㠱挹晢〵㐵㠲慥愷㌰㠳㑦挰㈸㌳㘸戱㈳㙡昸㕥〷慤捣攰ㄳ愱ㄹ㝣㉣㌴㠳㑦挱㐹づ挲㐶㈸㘴昰㘹搵㌶㜶㐷摢换愰捤攳愲㤵捤㐴敤㔴〱㐷㐴散㜹㜸慥收攰㑥捦捥㘷㕣散ㄵ挶ㅥ㍥ㄴ㤷㈴㌸摢㐵戳〵捣㤸㈶搳戱㈸慥㐰敤〲㡥愰㤸扡挹愷戰昷ㄸ㝢晡搰〴㙥捤㜳㤸昲㑥攲㈶㈲㠹㡢㑡㍣㡦㑢攲愸㠸㡢㈶ㅢ㌷㈳愹慣㌱挶㠷㐶㕤ㄷ晢㜳㈱㠳㕤戹㤰㡣挷ぢ㜸㤸㔲㐸㘳挶捥戱戱㐹㐵ぢ戱〸㙢ㅥ攵㑡散〵ㅦ㜳㉣挵㌸㡡昱㄰㤱㘷戵㌱㉣㠳捦㘹㘳㠸愷昸㉢㡣㌲㠳㜷〴㌳㌸㥤㤱㘷㐰㌴㐴㔸敦㔸㌵㠳㉦㘹攳〶㈶敦㑣㡡㔹㜴㍤㠳戹晡ㅢ㡣㌲㠳㜳愰昲㌳昸㉡戴㌲㠳搷㠷㘶昰昷愱ㄹ㝣㑤昷㜳〸㐲㈱㠳慦慢戶㜱㈸摡㕥〶愳㠹㈴㉥昲㥤㘸㍣㘶昱昲〴捦㌸㌰愵㤶挵ㅥ㤹㑥攵㤲㜸㠶㘱捣昵愱〹㈷㠵搹换㘸㍣㤱挶㡣ㄷ㈶㑦㌲㜸㈲㤱挶攵㉢收攳慣㐲㍣㘱ㅢ㠷昹㔰㕣㐸㘶㌳㤸摥㑣挴㌱㈹㤰㡥攲㍣㠸㈷戴㤹ㅣ㜶㉡摣㘶攰㐴㘸捣昳愱㥣㈲㐷㔲昱昸ㄴ㥢㔰摣戵㌲㌸慣扡㘹捣㜰㈷ㅤ㈷ㅡ㡢㈷㈲慣挰㤴㑣ㅥづㅦ戳㠹㘲㍥㠵〳ㄱ㜹㔳ㅢ挳㌲昸㤶㌶ㄲ㙡㑡㜷改挹ㄸ攲ㅤㄸ㘵〶㝦ㅢ捣攰㐲㈲㕢㈰ㅡ㈲ㅢ戴㜷搸㍥昸㜷㙤摣挰攴㥤㐷搱㐹㔷㝥ㄵ㥣昸〷㡣㌲㠳㡢搸ㄱ㌵㝣扦て慤捣攰ㄹ愱ㄹ㍣㉤㌴㠳晦搴晤㉣㐳㈸㘴昰〳搵㌶㡥㐱摢换㈰㡥㕣㠵㜸ㅣ㌳换㘴ㄷて㡥散㘴㉥㘵扢戹〲敥慤ぢ㘹摣挱ㄹ挷晡搰㜸ちて慣慣㔴㌲攷㈰つ㔱㉢攵攰㈴㤸捣㘳〶っ㜷㈴㌱摣㔵ㄸ挷昹㔰㍣㔸㡡攱㈲ㄵ㐷收㙣〶扢㉢㉦㔰㥣っ㘶㑦㌱㥦㡡㈹㜱ㅣ㜰㡦昷愱㤸慣㐹攱昹㘵㌴㙤攷搰㌷昶㐱㜴㙢㘷昰㌰ㄴ㡡戸㘵挷㈲ㅦ敡㤵㌸〱㍥收㜲㡡ㄳ㈹㑥㠲㠸㝣愴㡤㘱ㄹ晣㔸ㅢ愵愷敦㈴㘳㠸㑦㘰㤴ㄹ㕣ㅣ捣攰㤹㡣㝣ㄶ㐴㐳攴㍦摡㍢㉣㠳㥦㙡攳〶㈶敦ㄲ㡡昳改捡敦戲ㄳ晦㠵㔱㘶昰㐲愸晣っ㝥〱慤捣攰㤱愱ㄹ㕣㄰㥡挱㉦㜵㍦㤷㈰ㄴ㌲昸㍦慡㙤㕣㡡戶㤷挱ㅣ㝥ㅥ挷挶㔳㠷っ敥挹扤㤹㉣㕣㝡昰㔶〱ㄳ搱㜱捣㜲ㄹ㤷昹㔰㥣换挰㜰摣㠹搹㤸㜰㐱㥥攱攳戸戸户㠸攷㜱昴挳晣㡣戱挲㠷ㄶ搲戸戸捣ㄴ戰㍢㈵搲挹ㄸ愶㜲戰㕦㐱㤳挳挳㡣㐴ㄴ扢戶戱搲㠷挶㘲㈹捣改㘴㜰㙡挵〳㘵㕣捤㌸㜸㔰㠲㔹㔷㑣搱挶昲㜸ㅡ㔹㠸㝣愵㔷攲㜲昸㤸慢㈸慥愰戸ㄲ㈲昲戵㌶㠶㘵昰ㅢ㙤昴昱愶ㅦ㐳㝣て愳捣攰㠱挱っ摥挰挸㌷㐲㌴㐴㝥搰摥㘱ㄹ攴㔱㐱ㅥㄸ㌶㌰㜹㔷㔰摣㐶搷㔵捣㘰㉤㉣㌲㠳户㐳攵㘷戰㌷戴㌲㠳晢㠴㘶㜰㙡㘸〶敢㜴㍦慢ㄱちㄹ㘴昱㈹晥㙡㡣㌵㘸㝢ㄹ㜴ㅤ换捡㍢戸㉢㐷つ㐸ㄲ㑦收敤〴㘶㘵昰攴〸㘷㌶㑣愴搸㔱攳㙥ㅦㅡ㡦㘱ちㄴ㈵㈳㘹散㌴㐹㍢㡢愷戸㔱摣搹愷昳昹㌴敥昳昱㤸挲戸挷㠷㘲㑦捤愷㜰搵㠳戹昰㙣ㄲ㡦慥㌲㔱ㅣ㔴㌹㜵㡥㍡ㄷ晣㉡㜰挶戸搷㠷收昳愸ㅥ挰㔱㌴㠵捡ㄴㅣ㌸㤳㌶㈰㔱ㄷ捦㐰㜰㝦攳攰挲㈶挲㘲㔹づ摡扣て㍥收㕡㡡扦㔰摣てㄱ㘱戵慣㌴㠶㘵㤰㔵戴搲㐸愸攷㉥㍤ㄹ㐳昴㠳㐵㘶㌰ㄵ捣攰㤳㐴慥㠳㘸㠸昴搷摥㘱ㄹ摣㐴ㅢ㘵〶昹搵㝦收ぢ㜴扤㤶ㄹ㡣挰㈸㌳昸㈲㔴㝥〶㔹ㄸ㉢㌳戸㑢㘸〶㜷ち捤攰收扡㥦㔷㄰ちㄹ㘴㈹㉣晥㙡㡣㔷搱昶㌲㠸㔹㐹摣㜹攵㌳㜶㑣㥥昷愲戸㙤挷㜴㈶㉥㍥㥣㡣㤵㡥㕡㜸㍥攸㐳㤱扡ㅣ㉥㌵昰〸㉦ㅢ㑦挶㜱慦㄰戳昱㉣搸㑥戹㜸摡㠴晣挴㡣搷㝤㘸ㅡ㜳愷㉣㌹㡡挶㜰㥥捤扡㐸㤲㠳㤳ㅤ㈷㕡昱㠰㈲㥢挰晤愰て㐵㥤㠶㥣ㄹ挰㜳㕤㑣攲㘰晥扢㔰㜰㜳戸戶挹攵ち戸攴㈹挴㈳〳昴㑡扣〹ㅦ昳㉤㡡昵ㄴ㙦㐳㐴㔸扢换㌵ち㉤㉢摡㑡ㅢ㈵㕥㝡搲挹㘴㈰戱㉤㡣㌲㠳㕢〶㌳昸㈱敤ㅦ㐱㌴㐴〶㙡敦戰っ㙥愷㡤㌲㠳晣敥㐲昳㌳扡昲敢㄰挵㈰ㄸ㘵〶㍦㘷㐷搴昰㍤〴㕡㤹挱㠶搰っ搶㠷㘶㜰愸敥攷㉢㠴㐲〶㠷愹戶昱㌵摡㕥〶ㄳ戸㜵挶敤ㅣ〴ち㉢㔰㔶㘱㈷㜰㡦㤷戶攲㔶っ攷㐵㕣㌸ㅡ摦昸搰㔸㍥ㄷ挷愱㌱ㅥ㡤愷㜰搱攳㐶敤慣㤵挶ㄵ㑦っ㜳㙦㔹搴㘹㔸挶户㍥ㄴ扢㌴㉡㙥㕣㑥㥡㘲捥〷㍢戵挳㈲慦㍣收㙥ㅣ㍣㤸㑡ㄵ㡣敦㝣㈸㙡捡㔲ㄹ㈷㥡㜷昱ㄸ㌱㤹挶㠳愸㤴ㅤ㜷㔹㠷㠳挳㍡㈷扣㈳㉣㈴挶㕦㡤昹㍤㝣捣ㅦ㈸㙡昰攵㌲㈶㝦㔵㌷㌲㕣ㅢ挳昶挱ㄱ摡㈸昱㐵㜷㝡ち㤶㄰换っ㝥昱㍦挱晢㐱㐶敥〷搱㄰㘱ㄵ㌱晥昰㌹㘳挸昲敡ㅢ㔶ㄷ㑢愳捣攰敤㠴㙤㑥搷㍦㘳㐹㡣㠲㐵㘶㜰〰㍢愲㠶敦搱搰捡っ㝥㠰づ㐳敥〷愱慤扣ㅦ摣㑤昷戳つ㐲㈱㠳㔱搵㌶戶㐵摢换㈰㥥敡愰㜴㈲㥦捦攱愹㌸㑥㍦捣㐸ち㌳搷㠵㔴ち〵㝦戶ㄵ㌳〶晡㔰㕣㈰攲㐲㌴㔵挰㤴㥢㤵㡣㌹㈸愳挰㠱㌲㠹ㄳㅤㅥ挵㕢戹㜸搶搸捥㠷愶㘲愸㤳㐰戵㡣㤵㐲㤵〵㜶㕡摣㄰㈶ㄳ戸挷㐳〳㜳㌹慥㘵㙣敦㐳㉤散㥣㌹㍣慥挰戵愷㤵㜴㤱㜱ぢ㔳攷㙥㍡㤵㐶㘹㐶㍥㥤㜲㈳慣㙢挶ㅦ扥挱ㄸ㍥收㘰㡡㈱ㄴ㐳㈱㈲㉣㙣㤶挶戰っ㈶戴㔱㝡ㄲ敦㜹㌲㠶㘰㐵戳捣攰㑢挱っ㡥㈴㘸ㄴ㐴㐳㈴慤扤挳㌲挸㘲㘷晣㜹㍦㘶㈳㝦攱搰㑣搰㤵㕦㐸㈹㜶㠷㐵㘶搰㘲㐷搴昰扤㈷戴㌲㠳㑦㠴㘶昰戱搰っ㡥搱晤搸〸㠵っ敥愵摡挶敥㘸㝢ㄹ㉣愰晥〹愷ㅥ搴㈹㘱㈶㍡㤷戴㌲㜸戴㠳㜹㘵㑣㘷摡㜹摣攳攵㡣㍤㝣愸㠳愷戸〵㥣昱㌰㘷㠲㔳㈶捡攰㘲㈹搴㔷攰㐲ㄲ㠷挱㌴慥㐰㡣㍤㝤㈸愶攷愰攵敤㍥㉦㕢㜱㠷㠹㘲㑢敥扦㤸㡢换攱㐶㈳㙦㡣昱愱㌹愴ㅦ㐵ㄵ㝣㍣㤹挰〳㘶摣〸㈶ち㤸攰㜱搳搹㜴ㄴ㤵㜱㔶㘴慣㕥㠹扤攰㘳㡥愵ㄸ㐷㌱ㅥ㈲㌲㑥ㅢ挳㌲㌸㕥ㅢ㈵㕥㝡搲挹㘴㈰㌱〹㐶㤹挱㍢㠲ㄹ㥣㑥晢っ㠸㠶挸㘴敤ㅤ㤶㐱搶㕥攳㑦㘵昰㐱㉥捤愲敢〳捣㤵慣愹愶㙡づ㍢愲㠶㙦搶㔴换っ㕥ㅦ㥡挱摦㠷㘶㜰扡敥攷㄰㠴㐲〶㘷愸戶㜱㈸摡㕥〶搳戸㙤捦挶攲戹㐴づ㍢㐸㡣㑦㜹ㅣ㕣㕤戲昰㉤㠹换㄰愴㘵慥て捤愲㠸ㄱㄳ㌶㤸㠹捥挷㤳㌹摣㉡㘴昳㌶ㅥ攰攱㙣㠵昹敤㕣㍥㘷ㅣ收㐳昱扣〸攷㍣㤴㍣愲〴㉡㤹挰搴ㅡ㙥敦愲戱㕣㈲ㅥ㜵搲戸㘱挸ㄸ昳㝣㈸敥ㄹ㜰搵㠹㍡㈸㔴㐷攱〱〹㡥〲㜸昴㥦挸攲挸㄰㡦愷ㄳ㜱㈷戲慦㕥㠹挳攱㘳㌶㔱捣愷㜰㈰㈲晢㘹㘳㔸〶昷搷㐶㠹㤷敥㜴㤲㌱〴敢扤㘵〶㝦ㅢ捣攰㐲摡㕢㈰ㅡ㈲戳戴㜷㔸〶㔹ち㡥㍦㤵挱㈷戸搴㐹㔷㝥㈵㘸㘴㡥㌶㉥㠲慡㝦慦扡㐳搰摥愳慣㈲㌷晣摢晦㐶㤶晦㑡攳㘴晣敡㈲㍦ㄳ㔵搳ぢ㕦㝢收㝤㔹㔸敦摡摤㝦㕡㉣搶晣昲扢〲昹慥㍢〳㙢晤晦㄰㠷摢㘴戱㝥㥣ㄱ〷攳㙤㉥挱ち搷ㅤ㡥搵㡤㠶つ搱慢敥㥤㠵敦㝢㜳㐷㑦㥣㤰ㅥ㍤㜹㘹捥㙤㤹㠸㕦㉡㐳つ㌰㑥㡥㌵〳㕡愷㜵㘲搱敤攸㥣摤㍥ㅥ㍦㘱㜷㠴晣㙤戵㑤㜵㤹昰㐸晤攳㠱㈳㡡㥡昱搹㑥㝣搷㘴㤷慢摤昶敦昰晤昰㘳㝣愸㐵㠷㘱㈴㝦㙡㜰㐰戱ㄵ昸戲戵㠱㐵敤戴戶㑥晣㉣愶㥢搷ㄱ㍢昱㉤㘴扤㙢㝢㠹搰敦㌷㥤搴摥敡㌴户㡤㐶㘱戳づ㌰戹㙤㔱㉢㈹ㄸㄸ昲㘵㜳ㄳ㥡扢攴㤷㌵㙥〷扢㌰て〵㍤挶㌲㄰ㄵㄹ㌳㝣㝣昱㤳㝣挳㉤慢敥㔷㐸捡㡦攸慦㌴〹散㥤慦〶昳㔸〴ㄷ㑤攸㠶㤹㄰收㕣㜶㜸㍣㜴㝤搰攱摥散攷㘴昴ㄳ晡扤㡥㙡扤昸慤㜱㘴〹㍦昸㌹㉤㕦搹ぢ户挷〶㜳㌹㝢㤹敦昷㜲ㄸ㝢㌹㐹昵㌲ㅤ扤㠸ㄳ搰ぢ㝢㠲〱昰㔳〸㜷㝣昸㍣挲㝦愹攰㘰挱ㄲ挷㈸㜸㉦〹㍦㤵㜰敥搴㍡㠲㘰敤㍣ㅢ戴㡢扣㙡㜰㈸㈸㜹慦愹㈱㜵㔸慥㘹㕣㠸〶㌷㈶扥〳慦㑦挶慡挶㌸敦晦㝡昵㝦㐴晤扦挵戸挶ㄶ敤㌹㑦っ㍤㙦㝣摤晡攵慢晥㜳晤ㅥ㈳㔶摥昲㠳晡㝦昹愵㤷昰戵㝡㙣㐲扥ㅥㅣ敢戵ㅦㅦ㉢㍡攱㌹〲㜱捤户㈹摥愱攰搵㤵㔸㠴㐱扤㡡㉦搴慢昸愵扤㉥㘵㈸晦愵扤挸㈲㐴挲㕦㡤㜹㌶搶扦㝦㉦戱っつㅥ㍥㐴〷㍣戸捦㌲换收㌹㈴攷〴愸扤〴ㅦ㠳㈵攳㕣攸捡户㈸㕢戴挱㐵㔳㠳㕦〷愰摦㜲摦敦㔸晡㕤〸㥤摡㌰㙣㜱㈴攰攴搸换昰㐵㠴㥦攸挳㡦㈳晣ㄲ〵㐷㠶㙤㔱㔰㜰ㄸ㤰攱换〸㍦挹㠷ㅦ㑦昸㑡〵㐷㠶㙤㤱㔵㜰㉦挳慢㘰㙡㍣㤳㈰㜸晦昸㙣㥤愵㍤扢捦搶攳㘳㔱㤶㠹搷㑢㉡晦敢挷㡡昳攱ㄹ㤶慤㜹ㄸ㕥㘸戶づ㔳㠶昲㥦〵㡣㕣㠸㐸昸㐳㙤㌵搶〵搹扡〴つ㤹慤㐳攱攱㘷敢㍡昲㜲㌹㑣㕥戶㉥挵㤲昱〷慥晣㤸攱挵敦扦ㅢㅥ㡢㡢〳攱㔵㑣搶つ㜴㕢攵扢㕤㐶户㥢愰㘳戲㈶ㄲ㍥ㄳ昰㘲戲㙥㈱晣ちㅦ扥㠲昰㍦㐲㘷戰ㄷ愰昷㔳㘸㡦晣摢㠸扥搲㐷慦㈴晡㜶ㄵ㝣㉡攱晢㈸㌸っ㐸敤㥤㠴㕦㠵㘵昶㐷㤵㘰㕤㌹ㅢ㜲㙦晣㥤㙡挸扤昱ㅡ㌴昴㕡㌴摥㠰挶㑦换敦㡤摡戳㕡㝥㌱ち昹昲昶挲㍦愸扤㜱昵㔸㜱ㅢ㍣挳昲㍢ㄹ挳つ捤敦㈴㘵㈸晦搵挳挸敤㠸㠴扦ㅡ昳㕥慣㍦昲扢ㅡつ㤹摦〹昰昰昳扢㤶攴摣〷㤳㤷摦㌵㔸㌲敥㠷づ昹㉤㝥攸㙣戸㤵ㄱ㝢挱㑢㌳搳㘰㍥㐸户戵扥摢摤㜴㝢ㄸ㍡收㜷ㄲ攱扢〳㕥捣敦愳㠴晦挵㠷摦㐳昸攳ち㍥㡤昰㤴㠲挳㠰㡣㍤㐹昸晤㍥晣㕥挲㥦㠲づ㥢〳〶㤵ㄱ㜱㠵昶㌶㠷㘷㘰㘹㝣㤲ㄸ㌸晦昸㝤㜱㥤昶散㍥㔷敢搵㍥昸晥搸愷搶昱昵搱㔸昱〲㍣挳㜲戵㉢㠶ㄷ㥡慢㔱捡㔰晥〳㡤㤱ㄷㄱ〹㝦昸㐶㜴慣ぢ㜲昵ちㅡ㌲㔷扢挰挳捦搵换愴攵㑤㤸扣㕣扤㡡㈵攳ㄵ攸ㄴ改㐹戱㠳攲挵㍢〲扥㐶昸㕢㍥晣㌵挲摦㠰捥㘳㌱㈹㠶㈹戴挷攲㕢㐴慦昷搱慦ㄳ晤戶ち㡥ㄴ㈵挵㈰〵㠷〱㈹摡㐰昸摢㍥晣つ挲摦㠵慥㙣扢㐹㡡㙤攱㔶摣㙥摥㈳攴㐳㠲㝦㔲慥㍥搲㥥㍦㍡㔷㥦挱㌳㉣㔷〳㌰扣搰㕣㙤愱っ攵扦㈵ㄹ昹ㅣ㤱昰㠷㉦㠶挰扡㈰㔷㕦愱㈱㜳戵ㄹ㍣晣㕣晤㥢晣㝣て㤳㤷慢慦戱㘴晣〷㍡㥥攵㡡㥦收ㅦ㙥愵挵㈶㈵〴㝤㐶㍦ㅥ愵㍣扦㙦攸昷㌹㜴捣昱っ挲ㅢ〰攷㡥〵〳搲昰㈵攱㌵㜵ㅡ晥㉤攱㕦㈹昸ㄴ挲つ〵昷㌶㠹㙦〸ㄷ㍥晣㍢挲扦㔳㜰㡣㉡㉤㙡ㄵ摣摢㈶㝥㠰愹戱㉦攰㍦㉤㕢晤戴㘷戵㙣㔵扤㈶搹ㅣ㥥㈳挸㜱搹㌵挹㜷㕦㔶挹搶户捡㔰晥挳㤷㤱〱㠸㐴慡捣扡㝡㤹慤㙤搰㤶搹晡ㅡㅥ㝥戶晡挰㈸〶挱攴戱扥㉤㤶っㄳ㍡戲㡥㡢㠵愴昸〲攸㈲敢㝤〹ㅦ散挳〷ㄲ摥ㅦ扡昲㑢㤸愴昸ㄴ㝥挵慤扦㤱㝥㐳㝣扦敤攸户愹敡〶ㄷㄹ㐹昱㉦搵㡤㐷晦收㠴て昵攱摢ㄳ㍥㐰挱㜱㈹㥣ㄴㅦ㈸戸㤷摣慤㘰㙡ㅣ㐹㄰搶昷挷ㅦ〷㐷㘹捦敥戳ㄵ㜲㑤㤲㠰攷㠸㤰㙣扤㡢攱㠵敥㕢㝦㔷㠶昲㕦改㡣㔸㠸㈴戳戵㍤搶〵晢㤶㡤戶捣搶㍢昰昰戳㌵㤸扣散〵㤳㤷慤摤戱㘴っ㔵扣散㌳㍣ㄵㄳ㙦㉡㕥ㄸち㍦㥥㑤昸㔸ㅦ扥〷攱㈳ㄴ㝣㌲攱慦㉡戸㐷攳㡥㠴㡦昳攱㝢ㄲ扥㌳㜴㌸㙣ㅥ㑡昴㑢ち敤攵㘸㈴搱攳㝤昴ㄸ愲㜷㠵づ挷挱攲户㈹搰敤㜹戸ㄵ户㠴摤〸㤹㑥昰㑦捡搵っ敤昹愳㜳㌵ぢ㥥㈳㐲㜲昵ㄴ㠶ㄷ㥡慢㜵捡㔰晥㠳愲㤱㌹㠸㈴㜳㘵㘱㕤㤰慢㐳搰㤶戹㝡〲ㅥ㝥慥搲攴攷㜰㤸扣㕣ㅤ㡡㈵挳㠶㑥戲㠹〳捥㈳〰㜳挷昲搸摣㠳攸㈶ㅦ㍤㤷攸㌱搰㜱㍦摣㠷挷愷〷ㄴ摣换散㔸挲攷晢昰挳〸ㅦ慦攰㤳〹扦㑦挱扤捣㑥㈴摣昱攱昳〸㥦っ㕤㘹慥攰戶〶㙥挵㕣㑤㈱㘴㈱挱㍦㈹㔷㉤摡戳㕡慥㄰㔵扥㉡慥〵㍢攱㌹〲愶昲愳攰敤ㄸ㕥㘸慥晥慣っ攵扦㝤ㅡ㔹㠴㐸㌲㔷晢㘲㕤㤰慢㘵㘸换㕣晤〹ㅥ㝥慥昶㈷㍦㈷挰攴攵敡ㄸ㉣ㄹ㍦㠷㡥散攳㜸㤳ㄲ㌷〳捤㘴㜹㜴捥㈲㝣戹て㍦㤶昰㌹搰㤵ㅦ〵㔳攲㝡昸ㄵ昹㍣㠸㝥㈷晡㝥挷搱敦㄰搵つづ戶㈹㜱慤敡挶㑢昲㕣挲㑦昲攱挷ㄳ㍥㑦挱㜱搰㑣㠹慢ㄴ摣摢㠴㥡㘰㙡㍣㤳㈰㌰昷攳㡦㠲㘷㘹捦㙡搹慡㝡捥㍡ㅦ㥥㈳㐲戲戵ㄲ挳ぢ捤搶ち㘵㈸晦愱搶挸㠵㠸㈴戳攵㘲㕤㤰慤㑢搰㤶搹扡ㄴㅥ㝥戶㡥㈰㉦㤷挳攴㘵敢㔲㉣ㄹ捤㕣昹搲㉢㜷㕢晣ㄶ㕥㐵昶ㄷ搲㙤㤵敦㜶ㄹ摤㕡愱㘳㤲㜱攵㙥㡢昳〰㉦㈶戹㥤昰㉢㝣昸ち挲㡦㠶捥扢㠸戴挵慦ㄵ摡㈳扦㤳攸㉢㝤昴㑡愲ㄷ愹攰戸㠸戴挵ㄹち敥愵㜶〹㑣㡤㌷㄰昴㤳㜲㜵愳昶慣㤶㉢㐴挵㉢攴捡晤㌶㜸㡥㠰愹㝣捦晡㈵㠶ㄷ㥡慢㕦㈸㐳昹㙦捡㐶㙥㐷㈴㤹慢攳戱㉥挸搵㙡戴㘵慥㑥㠶㠷㥦慢攵攴攵㍥㤸扣㕣慤挱㤲㜱ㄲ㔷扥攴㉣㠱㙤昹〴㜸ㄵ㜳㜵ち摤搶晡㙥㜷搳敤㤷搰㜹〷捦㤴㌸〶攸攲挱昳㔴愲晦攲愳敦㈱晡㜴攸搴挱㌳㈵ㄶ㉢戸㐷晥㤹㠴摦敦挳敦㈵晣㙣〵挷挱㌳㈵㍡ㄴ摣摢摢捦㠱愹昱㐹㠲挰摢㡦摦慦搶㘹捦㙡戹慡扡㕦扤〰捦ㄱ㈱戹㙡挵昰㐲㜳搵愲っ攵㍦㝦ㅢ㜹ㄱ㤱㘴慥㉥挴扡㈰㔷慦愰㉤㜳㜵㈴㍣晣㕣㕤㐴㕥摥㠴挹换搵慢㔸㌲㉥㈹昲㤲ㄱ㠵ㄲ㕥㉥㈳晣㉤ㅦ晥ㅡ攱㉢愱昳㜲㤴ㄱ㔹㠵昶㜶㤰㔵㐴慦昷搱慦ㄳ㝤㈵㜴㘵ㅢ㐲㐶ㅣづ户攲㠶㜰㌵摤摥昶摤摥愰摢㌵搰愹搴㘶挴愱慡ㄷ㉦戵搷㌱攲㠷〴晤愴㕣㝤愴㍤慢攵ち㔱攵慢攲㡣昵ㄹ㍣㐷挰㔴扥㕦捤挱昰㐲㜳㌵㕢ㄹ捡㝦愹㌷昲㌹㈲挹㕣摤㠴㜵㐱慥扥㐲㕢收㙡㈶㍣晣㕣摤㐲㕥扥㠷挹换搵搷㔸㌲晥愸㜸挱敤㡦㈵昶㔳扣㜸摢昰㙤㠴晦攰挳扦㈱晣㜶攸捡㙦捡㉣戱て晣㡡昴摦㐹㍦㤲改㜵昳㉤晤㔶慢㙥㜰㔳㘶㠹扤㔵㌷ㅥ晤㜷ㄳ㉥㝣昸㜷㠴摦慢攰戸换戲挴〴〵昷戶㠹戵㌰㌵昶〵晣愷㘵慢㥦昶慣㤶慤慡㝢搶收昰ㅣㄱ㤲慤㌱ㄸ㕥㘸戶昶㔴㠶昲㥦ㄵ㡥っ㐰㈴㤹慤㠷戱㉥挸搶㌶㘸换㙣敤づて㍦㕢㡦㤲㤷㐱㌰㜹㌴㙥㡢㈵攳㜱慥㝣改ㄹ换ㄲ㈹㜸ㄵ搹㝦㤲㙥㠳㝤户㠱㜴㝢ち㍡敦ㄴ㘴㠹㌸搰挵愳攰㌳㐴て昱搱摢ㄱ晤ㅣ㜴敡晣㘶㠹搱ち敥㙤ㄲ㉦㄰㍥搴㠷㙦㑦昸㡢ち㡥㌳㤶㈵㜶㔱㜰㉦戵㉦挳搴㌸㤲㈰昰挶㜷攰戵ㄱ戳昴愳戴㘷戵㕣㜹攱㐲捥㔸〹㜸㠶攵㙡〴㠶ㄷ㥡慢攱捡㔰晥ぢ挸ㄱぢ㤱㘴慥摥挰扡㈰㔷㌶摡㌲㔷挳攰攱攷敡㉤昲戲ㄷ㑣㕥慥㜶挷㤲昱戶攲〵ㄷ㘹ㄹ㌱愸㠴㤷つ㠴㡦昵攱㝢㄰晥慥㠲攳㈲㉤㈳戶㔵㜰㙦㤳㝦㡦昰㜱㍥㝣㑦挲晦愹攰戸搲捣㠸㉤ㄵ摣㑢搲㠷㠴㡦昷攱㘳〸晦ㄸ扡昲㉢捤㡣搸っ㝥挵㉤攷摦挰㌴㑥㈷ㅡ扣昲ㅤ㜸㙤㐴戶㘶㘸捦敥戳㔵㔳㔳㜱ㅣ㥣〵捦戰㙣昵挷昰㐲戳搵㑦ㄹ捡㝦慥㌹㌲〷㤱㘴戶㍥挷扡㈰㕢㠷愰㉤戳搵〰て㍦㕢㕦㤲愰挳㘱昲戲㜵㈸㤶㡣慦愰攳㐶㡦㈳㡥㉤っ愰㡢晢挸㌷㠴㌷昹昰戹㠴㝦〷㕤昹㜱搰ㄶ戵昰㉢昲昹〳晤收晢㝥㠷搱㑦攰挷愱搸つづ户戶昸晥㡢攰戵㘳㉦㤸㠴攳挳攷ㄱ㕥愷攰㌸㙣摡攲㙢〵昷昶慤㍥㌰㌵㉥㈴〸㘹攲㍢昰摡㠸㙣戵㘸捦㙡搹慡㝡ㅣ散㠴㘷㔸戶㍥挷昰㐲戳昵㕦㘵㈸晦㙤改挸㈲㐴㤲搹敡㡦㜵㐱戶㤶愱㉤戳昵㈹㍣晣㙣㌵㤲㤷ㄳ㘰昲戲㜵っ㤶㡣㑤ㄵ㉦㌸收愴挵扦㑡㜸搹㥣昰攵㍥晣㔸挲〷㐰㔷㜶搸㑣㡢て攰㔶㑣搶㔶㜴㍢搱㜷㍢㡥㙥摢㐰攷ㅤ㌶搳攲ㅦ慡ㄳ㙦㡦ㅣ㐸昴㐹㍥晡㜸愲户㠷㑥ㅤ㌶搳攲ㅤ〵昷昶挸挱㌰㌵㥥㐹㄰㤲挴㜷攰戵ㄱ戹㍡㑢㝢㔶换㤵ㄷ㉥攴㌸㜸㍥㍣挳㜲昵〶㠶ㄷ㥡慢搷㤵愱晣㘷戰㈳ㄷ㈲㤲捣搵〸慣ぢ㜲㜵〹摡㌲㔷慦挲挳捦搵㡥攴攵㜲㤸扣㕣㕤㡡㈵㘳㘷挵ぢ㡥㔴㘹昱㔲〹㉦㈳〹㕦攵挳㉦㈳㝣㔷攸捡㡦㔴㘹昱㍣晣㡡挹摡㡤㝥㔷昸㝥㉢攸ㄷ㔳摤攰㜰㥢ㄶ㑦慢㙥扣㕤㈵㐱昸㤵㍥㝣㈵攱㤶㠲攳㜰㥢ㄶ㑦㈸戸㤷摣㌴㑣㡤㌷㄰〴㕥昹づ扣㌶㈲㕢㌷㙡捦敥戳ㄵ㜲ㅣ扣つ㥥㘱搹㝡ㄸ挳ぢ捤搶㐳捡㔰晥㥢摤㤱摢ㄱ㐹㘶㙢っ搶〵搹㕡㡤戶捣搶〳昰昰戳㌵㤶扣摣〷㤳㤷慤㌵㔸㌲挶㉢㕥㜰ㅣ㑣㠹晢㑡㜸㤹㐸昸㕡ㅦ㝥㌷攱㤳愱㉢㍦づ愶挴ㅡ昸ㄵ戳㌵㠵㝥㝦昱晤敥愱摦㌴搵つ㡥㠳㈹㜱㠷敡挶摢㔹愶ㄳ㝥扦て扦㤷昰㝤ㄵㅣ挷挱㤴昸㤳㠲㝢挹摤ㅦ愶挶㈷〹㐲㥡昸づ扣㌶㈲㕢敢戴㘷戵㙣㔵㍤づ扥〰捦戰㙣摤㠴攱㠵㘶敢㐶㘵㈸晦㠱昱挸㡢㠸㈴戳㌵〷敢㠲㙣扤㠲戶捣搶昵昰昰戳㜵㄰㜹㜹ㄳ㈶㉦㕢慦㘲挹㌸〴扡㜲晡ㄳ攲㕡戸ㄵ改㥦㑢扦户㝣扦搷攸㌷て㍡㜵戶㑢㠸慢〰㉦㥥敤㥡〸㕦敦挳㕦㈷摣㔱㜰搰㥦㄰㤷㉢戸㐷㝦㡥昰户㝤昸ㅢ㠴扢ち㡥攴㈶挴愵ち敥㈵昷〸㤸ㅡ㍦㈴〸㘹攲㍢昰摡㠸㙣㝤愴㍤慢㘵换ぢㄷ㜲㈴晣っ㥥㘱搹扡㄰挳ぢ捤搶〵捡㔰晥㙢攸㤱捦ㄱ㐹㘶慢ㄵ敢㠲㙣㝤㠵戶捣搶㜹昰昰戳搵㑥㕥扥㠷挹换搶搷㔸㌲㡥㠶捥扢搱挵㑣㤰愲挵㍢攴㜴ㄲ晤㠳㡦晥㠶攸㐵搰㌱㐷㤸㕤挰㑣㤰㠲㝢㉣㉥㈱扣〶㡦㥢扣攰摦ㄲ扥㑣挱㌱昱㙢㡢㕦㈹戸㤷愳㘳〹ㄷ㍥晣㍢挲㡦㠷慥散㌶摡ㄶ㈷挳慤戸攱㉣㈷愴㉦摣㠰晦〹戹㘲㠱戲昴慣㤶㉢㙦捦ち㜹㐲戲㌹㍣挳㜲㜵㍣㠶ㄷ㥡慢攳㤴愱晣㠷摢㈳〳㄰㐹收敡㤷㔸ㄷ攴㙡ㅢ戴㘵慥㡥㠱㠷㥦慢㔳挹捦㈰㤸㍣㍡㔹戵㙣㥣づㅤ搹〷㥤㐹戱ㄸ㘸敥㈱ㅥ㥤㘷ㄲ㍥搸㠷て㈴晣㙣攸捡攸㑣㡡づ戸ㄵ改㍣㠷㙥㐳㝣㌷㔶㌱ㅢ攷慡㕥㤰攳愴㘸㔳扤㜸㌹㍥㥦昰愱㍥㝣㝢挲㉦㠴捥摢㠰㤲攲㐸㠵昶㌶愰㡢㘰㘹ㅣ㐹捣㑦捡ㄵ㑢㤱㝦㕡慥ㄲ昰っ换㤵㡢攱㠵收㉡慦っ攵扦㌱ㅦ戱㄰㐹收㙡㈵搶〵戹戲搱㤶戹捡挲挳捦搵㉡搲挲扡㕣㉦㔷慣㑦㌶慥攴捡㤷捥つ㕡攲㜰㜸ㄵ挹扦㥡㙥㘳㝤户㍤攸㜶つ㜴ㅥ㥢㤶㌸ㄴ攸攲㌱昰㍡愲挷昹㘸㤶㉢ㅢ㝦㠰㑥㙤㄰㤶㌸㔰挱扤つ攲〶挲挷晢昰㌱㠴摦愴攰挸慣㈵㘶㉡戸㤷搹㕢㘰㙡㥣㑥搰㑦捡ㄵ㡢㡥㌷㈲㔷㈱戵㙢戳攰ㄹ㤶慢㝤㌱扣搰㕣捤㔰㠶㠳ㅦ晥昶戱攱㙢ㅥ㥡㜲昳攳ㄷ摦昰㘶晢㌳て㐷收㈰㤲捣搵敤㔸ㄷ攴敡㄰戴㘵慥昶㠱㠷㥦慢㍢挹ぢ㙢㜱扤㕣戱ㄲ搹㔸つ㥤㜷㑤㥤ㄲ㝢㉢㕡扣㑤昸㙥愲㥢㝣昴㕣愲敦㠵慥散挲㍤㈵㈶挰慤㤸搹戵㜴㥢敦扢戱㌰搹戸ㅦ㍡收ち户〷㈹戱㤷敡挵换搵㠳㠴㍢㍥㝣ㅥ攱て㉢㌸㈶昴㔳㘲㜷〵昷㜲昵㈸㑣㡤ぢ〹晡㐹戹㘲㜹㜱户戹㐲㔴扣㐲捥㔷㥤昰っ换㤵㠵攱㠵收㉡愹っ㐷㡦㜹挳㡣㝣扡挳扥㙢㜶㥢㜷昴㤶敢㜶㕤㔹户〸㤱㐲㉢㑤昹㔵扢㥤愳㈷捡㕦搶挶ㄷ㍦扢㥤㔲搱㠸昱搴ㄵ昸攵扤㝤ぢ晣㍥㘸㔷晥扣㌷扥慣扡戹愵㘵㈲扦慣扡ㅦ㝥㘴扢㘳愱摢㌱〳扦㈷㡦㥦搶㥥搵摣慡扥捡ㄷ扦㌳捦摦㉣搶㍦攳㙣捡ㄶ㉢㤱㡤挲晥ㅤ昸㕤攷㍥㠵㘹㥤㜳㍡摤㝣㝤敢〱㑥㔷㤷摢搱昶㝦攱ㄷ戸昱捤摢晣㜱㈴扣扣摦摥づ晤搲㙢㝥㥢㜵㘸ㄱ慤㐷㘱㤱㡦ㄹ昸㜵㜸㔶㐸搷昲户戹㌷㔷昵挱㤳ㄷ扢㙤㕤㔳㥤戶㝣㡢摢ㄱ昶敢搵晥慦扢ぢ扡ㅡ㑦㘱㤳ぢ晥ㅡ㜰㍥昰㡢昳扤㐵ㅣ㘹昶㍥㠱㜳㘲捤て㠰攳㔵㡢㥦晦㠱㡦昱㉣㐴㉦搴㈹换㑦ㄱ㐰㌴㤸捦㐱㈳㝦捣㐱㡡㥡扡㈵搸ㄴ捡㔷㤰㕦㐵捥摦愰㠱戵㌹摦戵挰㔸攰㌶ㅦ戱愰ぢ㕦㌹摥㤷㙢慤㕦扤㡦㠵㙢㜷〵捦摣㠷晢戴㌶㌹ㅤㅤ捥戲晡搶愶ㄶ户敤㠸慥〵昵㑤㡢㔱攱摤摣摥〶攷晡晡㝡昳〵㡣㠷扢㈱扢ㄳ换愱㘴㔴昳慦搰㔲㈳戵慣ㅤ㤶摡ㄷ㠳㕡㤶〸㑢敤㑢㐱㉤ぢ㘷戹㜵㥢愴慣户搸㈹㤴㥡㔷㘰㌳㐹㑤㤱㤶搷愸攲捦㈹㝡戴〸搶搸㤲ㅡ晤ㄲ攷愳㈱扢㝢㠳㠱愱㤶㐳扢㐸㙢摦㠴搶ㅦ昰㘵㕡晢㔶㔰扢㑡㙢搷〷戵慣ㅤ攵㠰㡤户愱慤㥥攳㐱愱㉢戲〱㍥挶摦㈱㑡㜳晣㉥㌴挱㤵㘱〹㙡挹捡摣愰㠷昲ㅥ㤰晥捡戰㠶㔴慥攲晢搰晡㉢㜳㥢搶晥㌳愸扤㔳㙢㍦〸㙡敦㠵㌶挰晥ㄶ愱㠳晥ㄸㅥ㘵散晦㥢慡〰晢㙢ㄱ愷㘴挰慣㤶㤴㐳晢て㤰晥㠰㔹ㄴ㈹戵㥦〶〷昱愴搶㝥ㄶ搴戲挶㔱㘲晦ㅢ搴扥〸㙤㘰挰つ愱〳晥ㄲㅥ㘵〳晥㡡慡挰㠰㕦㐶㥣㤲〱扦愶扢晢㈶搸摤㕢㕡晢㙤㔰换㑡㐰㌹戴敦㠲㕡ㄶ晡㐹敤昷搰晡慢捣㤲戹挰㠰㙢㐲〷㉣ㅡ㉡〶摣㡢慡挰㠰㔹㕤㔷㌲攰捦㜴㜷㜵㐰晡摤㝤愹戵〶戴晥㈶昱㡤搶昶〹㙡㝦搰摡晡愰戶づ㌳㥥㠱〱㝦昱㜹搸戱慡㉦㍣捡ㄸ敥㑦㔵㘰挰㝤㄰愷㘴挰㝤愱㤰晣㌴〶扢㙢搴摡〸戴晥㙡㙣慥戵㥢〶戱㕢㘹敤㘶㐱敤昶搰捡〱㜳㠷散㉤㍥ちㅤ昰〰㜸㤸摣昱㡡㐷㤰慤愸ちっ㜸㌰攲㤴っ昸㘷扡扢㙤㠲摤敤愸戵摢〶戵㈳戵㜶㘰㔰扢㥢搶㙥〷慤扦㜲ㄶ戴〱㠶摦〹ㅤ昰㘰㜸㤴㌱㍣㤴慡挰㠰搳㠸㔳㌲攰㍤㜴㜷㍦ぢづ㘲慣搶づて㙡㈷㙡敤㠸愰㜶㡡搶敥〰慤㍦攰㝤愱つっ昸㙦愱〳摥ㄹㅥ㘵〳ㅥ㐹㔵㘰挰晢㈳㑥挹㠰㘷改敥㜶つづ攲㈰慤ㅤㅤㅣ挴㕣慤摤㉤㠸㙤搲摡㘸㔰敢㐲ㅢㄸ昰搳愱〳㑥挰愳㙣挰ㄶ㔵㠱〱ㅦ㠱㌸㈵〳㕥愸扢㑢〳改昳搳慥戵㤹攰㈰㍡戵搶づ㙡㤷㘸敤敥㐱敤昱搰〶〶晣㔰攸㠰挷挰愳㙣挰㘳愹ちっ㜸㌹攲㤴っ昸ㄴ摤摤㜸㈰晤〱㥦慡戵ㄳ㠲㠳㌸㔳㙢㈷〶戵攷㘸敤愴愰昶㐲㘸〳〳㕥ㄳ㍡攰㈹昰㈸ㅢ昰㌴慡〲〳扥〸㜱㑡〶㝣㤹敥㙥㝡戰扢㔵㕡㍢㈳愸扤㕡㙢昷㠵搶㕦戹敢戴㜶扦㈰㤶て搵〳〳扥㌵㜴挰㍦㠷㐷搹㠰㘷㔱ㄵㄸ昰㉤㠸㔳㌲攰摢㜴㜷㜳㠲摤摤愹戵〷㐲敢て敤㙥慤㍤㈸㠸㕤慢戵〷〷戵㝣慥ㅣㄸ昰戵愱〳㥥ぢ㡦戲〱捦愳㉡㌰攰㐷ㄱ愷㘴挰㑦敡敥㥡㠰昴㠷昶㡣搶捥てづ攲〵慤㜵㠲摡㤷戵㌶ㅢ搴昲攱㙡㘰挰㉢㐲〷散挲愳㙣挰㐷㔰ㄵㄸ昰㕢㠸㔳㌲攰つ扡扢收㘰㜷敦㘹敤㤱㐱敤㠷㕡扢㌰愸晤户搶戶㐰敢慦㌲㥦㉦〶〶㝣㕥攸㠰摢攱㔱㌶攰愳愹ちっ昸㑢挴㈹ㄹ昰㌷扡扢捥攰㈰㝥搰摡慥攰㈰㝡攱㥣㈴捦㡡㡢㠲搸㍥㕡扢㌸愸敤て㙤㘰挰愷㠵づ㜸ㄹ㍣捡〶㝣㉣㔵㠱〱㌷㈲㑥挹㠰㌷搷摤ㅤㅦ散㙥㉢慤㍤〱㕡㥦戵㠱㕡扢㍣㠸ㅤ慣戵㈷〶戵㈳愰つっ昸㠴搰〱㥦〲㡦戲〱晦㤲慡挰㠰㜷㐴㥣㤲〱昳愱㤳㘴敤搴㘰㜷扢㘹敤㘹搰晡〳㑥㘸敤改㐱㙣㕡㙢捦〸㙡挷㐰ㅢㄸ㜰㔷攸㠰捦㠶㐷搹㠰捦愱㉡㌰攰戱㠸㔳㌲攰㠹扡扢㜳㠳摤㑤搱摡昳愰昵〷捣㠷㈷㜲攵捥て㘲昷搷摡ぢ㠲摡㌹搰〶〶㝣㘴攸㠰㉦㠲㐷搹㠰㉦愱㉡㌰攰㠳㄰愷㘴挰㜳㜵㜷㤷〱改て慤㐹㙢㔷〴〷㤱搳摡㤵㐱敤ㄱ㕡㝢㜹㔰摢ち㙤㘰挰昳㐳〷㝣㈵㍣捡〶㝣㌵㔵㠱〱户㈳㑥挹㠰㍢㜵㜷搷〴扢㕢愲戵搷〶戵挷㙡敤㜵㐱敤㜲慤晤㍤戴晥㉡晦ㄲ摡挰㠰てっㅤ昰つ昰㈸ㅢ昰㑤㔴〵〶㝣㉡攲㤴っ㤸㔳搰㌲捤户〴〷㜱㡥搶摥ㅡㅣ挴昹㕡晢挷㈰昶㈲慤晤㔳㔰扢ㄲ摡挰㠰㘷㠴づ昸㜶㜸㤴つ昸㑥慡〲〳㕥㠵㌸㈵〳扥㕡㜷户ㅡ㐸㥦㥦敢戴㜶㑤㜰㄰㥣㑥㤵㉢㜷㜷㔰㝢㡢搶摥ㄳ搴㜲晥㌱㌰攰〹愱〳㕥ぢ㡦戲〱摦㑦㔵㘰挰㜷㈲㑥挹㠰敦搶摤㍤ㄸ散㙥慤搶㍥〴慤扦ㅡて㙡敤挳㐱散愳㕡晢㐸㐰㕢昷っ戴ㅢ㍤㤵挴捦㘳㙦㡥㐹户ㄶ㌷搷㠵㔹㤴〹㑥愷㍢戲〵搳㐱扤扡㥤㐶攲㉣㤲昹㈸㍡ㄵ㥣晦㘱っ昳㌱戶搴つ㑣攳ぢ㑡㕢㡦晦㙢ㅡ㌹晢㐲㔳㍤㘷㜰ㅡ㌹敢㔲㙣㜱戶挵㙦〹捥愴㜰昸收攳㡣昶㥡戲㤹㑦〴㘳㜳挲㐴㝡攰晦㥡㐶㑥㤴昸晥㡤㙦㤵戴㌸㌱攲摢挴〶戴㘴散㈷ㄹ㡤㜳ㅡ戴㤹敢㠲戱摦搳ㅥ昸扦愶㤱昳ㄶ扥㝦㈳攷㉢㡡㉤捥㔳昸㉤挱㌹〸ㄹ晢㈹㐶晢户戲㤹㑦〷㘳㜳慡㐱㝡攰晦㥡㐶㑥㌱昸晥㡤㥦㤵戴㌸愵攰摢挴㤷㘸挹搸捦㌰ㅡ㘷ち㘸㌳㥦つ挶晥㈶攸搱挸搹〰摦扦㤱戳〰挵ㄶ敦晥㘵ぢ晦攳㠹ㅤ㠲挸搸捦㌱㕡㉦ㄵ搲㝣㍥ㄸ扢㑥㌵扣㕣昲挶扤ㄸ慤㑦㐹㡢㌷敡扥㑤昴㐵㑢挶㝥㠱敡晥捡㘶晥㔵㉤㄰搸搸愸ㅡ摥㤶挱㝢㙣㝦㙣㡤㥢敡㤶摣㙡㜸㑦㕤㡣㍤〰㉤ㄹ晢㐵慡户㔲㌶昳㈵戵㈰㘳㙦愳ㅡ㕥㙣摥づ晢晥㡤〳㑢㕡扣晤昵晢ㄵ㠳搱㤲戱㕦愶㝡愸戲㤹㝦㔳ぢ㌲昶捦㔴挳㡢捤㍢搷㘲散ㄱ㈵㉤摥愹ㄶ㘳敦㡣㤶㡣晤ち搵㈳㤵捤㝣㔵㉤挸搸扢慡㠶ㄷ㥢㌷㤹扥㝦攳㙥扡㈵㌹攱㑤愵摦慦㐸愰㈵㘳扦㐶戵愵㙣收敢㙡㐱挶㑥慢㠶㤷㑢摥て晡晥㡤㜶㐹㡢昷㝦扥㑤昰摥㑥挶㝥㠳敡戱捡㘶扥愹ㄶ㘴散昱慡攱挵收慤㥢敦摦㌸戱愴挵㕢㌵摦㈶愶愰㈵㘳扦㐵昵㌴㘵㌳搷慢〵ㄹ㝢扡㙡㜸㥣昰㉥换昷㙦摣㔷户戸㐵㌷昲慥捡户㠹㥦愳㈵㘳扦㑤昵㉣㘵㌳摦㔱ぢ㌲昶ㅣ搵昰㘲昳㠶㐸晡换㘸〷改㤶攴㥢㌷㐰挵搸㜳搱㤲戱㌷㔰㍤㑦搹捣扦慢〵ㄹ扢㐹㌵㍣㑥㜸敦攲晢㌷㍡㈵㉤摥慢昸㌶攱愲㈵㘳扦㑢昵ㄱ捡㘶晥㐳㉤挸搸捤慡攱㡤㥢户ㄹ扥㝦攳挲㤲ㄶ㙦㉢愴㑤敥昳敤㘸挹搸敦㔱㝤戴戲㤹敦慢〵ㄹ扢㔳㌵扣搸扣㈳昰晤ㅢㄷ改㤶攴㠴㜷〰㝥扦㘲ㄹ㕡㌲昶㍦愹㍥㔶搹捣て搴㠲㡣㝤扣㙡㜸戱㜹昱㕥㡣扤㕣户㘴㙣㕥慣ㄷ㘳㥦㠲㤶㡣晤㈱搵扦㔴㌶昳㈳戵㈰㘳㥦慡ㅡ㕥散搳㜴㑢收昲㜴摤㤲戱㜹㕤㕤㡣㝤㌶㕡㌲昶挷㔴㥦愳㙣收扦搴㠲㡣㝤慥㙡㜸戱㜹㐹㉣晤㘵散昳㜵㑢挶收㈵㜰㌱昶㐵㘸挹搸晦愶晡ㄲ㘵㌳㍦㔱ぢ㌲昶㘵慡攱㙤㈷扣㝡昵晤ㅢ㔷㤶戴㜸戵敡摢挴㤵㘸挹搸晦愱晡㙡㘵㌳㍦㔵ぢ㌲昶㌵慡攱㡤晢摡㤲搶㜵㈵慤摦敢㤶摣㑥㙥㐰㑢挶晥㡣敡㥢㤴捤晣慦㕡㤰戱㙦㔱つ㉦昶慤扡㈵㌹昹愳㙥㐹㑥晥ㄴ㙣㠹摢搱㤲戱㍦愷晡㑥㘵㌳扦㔰ぢ㌲昶㙡搵昰㌸攱攵㥢扦摥㡤㜷㤷戴㜸戹收摢挴㕡戴㘴散㉦愹扥㕦搹捣晦㔱ぢ㌲昶㠳慡攱㡤㥢㔷㕡搲㕦㡥晢㘱摤㤲攳㝥㈴搸ㄲ㡦慡㤶昹ㄵㄶ昴㉢昲ㄸㅡ扣㔲㌳扦挶〲ㅥ㔵㍦ㅥ㡡攲㐵㡣㐴㝤敢愱㥥搴愸敦戰愰㕦ㄱ㕥㡥㐸搴昷ㅥ敡㈹㡤㉡改㤱ㄷㄶㄲ㔵搳㔷昶昸㑣㈸敡㔹㡤慡昵㔰捦㠵愲㥥搷愸摥ㅥ敡㠵㔰ㄴ㑦摢戲㐷挳㐳扤愸㔱㈵愳攷〹㔸愲敡㍤搴换ㅡ㔵㌲㝡㥥㑡㈵慡挱㐳扤ㄲ㡡攲㐹㔱愲晡㜹愸搷㐲㔱㍣扤㐹搴㈶ㅥ敡㡤㔰ㄴ㑦㔴ㄲㄵ昱㔰昲㔴挳㡣㤵㡣㡢愷ㅣ㠹摡捣㐳挹㤳㐶〵㡡㈷て㠹摡挲㐳挹挳㝦〵㡡愷〱㠹摡搲㐳挹〳㜹〵㡡〷㜴㠹摡摡㐳挹㐳㜲〵㡡㠷㘶㠹摡搶㐳挹㠳㙢〵㡡〷㔹㠹摡捥㐳挹挳㘴〵㡡㠷㑢㠹ㅡ攴愱攴〱慦〲挵〳㥦㐴つ昱㔰昲搰㔵㠱攲㈱㑣愲㠶㜹㈸㜹㄰慡㐰昱㘰㈴㔱挳㍤㤴㍣㥣㔴愰㜸㔸㤱愸ㅤ㍣㤴㍣㌰㔴愰㜸㠰㤰愸㥤㍣㤴摣挵㉢㔰摣搵㈵㙡ㄷ㠹㡡攸㈴ぢ敥㥦戲㠶攴挵晦㝡㌵㈴ㄳ攰㕢㉦㙡〴㜷㐹㘹昸㙢愹㈱愲户㙥挱摤㔱㈲㕥㈸㐵〸敥㠱搲昰㝣㤹㠱㍢㥤㌴㍣㔷㘶攰㝥㈶つ捦㤶ㄹ戸㙢㐹挳㌳㘵〶敥㑤搲昰㜴㤹㠱㍢㤰㌴㍣㔵㘶攰㍥㈳つ敢捡っ摣㑤愴攱挹㌲〳昷っ㘹㜸愲捣挰㥤㐱ㅡㅥ㉦㌳㜰晢㤷㠶挷捡っ摣攴愵攱搱㌲〳户㜲㘹㜸愴捣挰つ㕢ㅡㅥ㉥㌳㜰㕢㤶㠶㠷捡っ摣㝣愵攱挱㌲〳户㔸㘹㜸愰捣挰㡤㔴ㅡ敥㉦㌳㜰扢㤴㠶扦㤴ㄹ戸㈹㑡挳摡㌲〳户㍥㘹戸慦捣挰つ㑥ㅡ敥㉤㌵昴晤晦〰ㄹ挶昶昱</t>
  </si>
  <si>
    <t>㜸〱捤㝤〷㤸ㄴ㔵搶昶摣㠱㈹愶ㅡ㜰㕡ㄱ〳㈸㐹㌰〰㘲攷愰㈲㤲㐴㠲愰㡥攸ち敡㔰摤㕤㉤㈳ㄳ㜴〲㠲㡡㤸㜳搸㌵慥ㄱ挳㥡㜵㜵㔷㌱愱㈲收㥣㔸㜵㡤愸慣慢㙢㔸搳慡慢愸晣敦㝢敢摥敡敡敥敡ㄹ昱晢晥攷昹㥡改㐳摤㜳摥㜳敥慤昷㔴扣㜵扡扢㑡㔴㔵㔵慤挷㡢晦昳搵㤳ぢ㕢搵㉦㙥敦戰㥢挷㑣㙣㙤㙡戲戳ㅤ㡤慤㉤敤㘳挶户戵㔹㡢㘷㌴戶㜷昴〰挰㘸㘸㠴扤扤愶愱扤昱㈸扢戶㘱愱摤搶づ㔰㑤㔵㔵㙤慤㔹つ晢㤶敡ㅤ搴つ㤳㕥㘶㑦ち愰慡㑣㠳愲ㄷ㐵㉤㠵㐹ㄱ愰攸㑤搱㠷愲㉦挵㐶ㄴ㜵ㄴ㐱㡡㡤㈹㌶愱攸㐷戱㈹㐵㝦㡡捤㈸㌶愷搸㠲㠲晤㥢〳㈸〶㐲昴搹ち㘲扦㠹ㄳ㘶㘵づ挳摡搴㜷戴戶搹愳㠷散敦㡣㜹㙣㌸㍣㈶㍣㈶ㅥ㡡㈵挶㠴㐶て㤹搸搹搴搱搹㘶㡦㙤戱㍢㍢摡慣愶搱㐳昶敥捣㌴㌵㘶愷摢㡢昷㙢㕤㘰户㡣戵㌳愱㘸挶㡡愵挲戱㜸㍣㥦㑥愷晡㙣㡤挸㌳㈷㑥搸扢捤捥户晦㙦挵ㅣ挴㤸戳㈶㑥ㄸ㌳搳敥昸摦㡡㌹ㄸ㌱ㄱ㜲㔲㙢戳搵搸昲扦ㄴ戴㠶㌹㡤㑦戲戳㡤㑣扥㙤户㌵戶ㅣ㍡〶挳㉥㈲ㅡ慤攴㤸昱敤敤㥤捤㠷㜳㍢㥡㘸㌷㌵敤㙢攷㘵搲㥢㈷戵㜷散㙤戵㌵户昷㘹㈶㝦㜶㥢摤㤲戵摢㌷㙡㥥扣㈸㙢㌷㈹㘰㝢㙤昳晥㔶摢㑣慢搹敥挹㠵扡㘶㈷㠷㔳㜳㜶㑢㐷㘳挷攲扥捤戳摢敤㝤慤㤶㐳㙤㐲㙡㥡愷㜴㌶收㐴捦㥥昸慢敡戱㥤摦挸㘴愲㌰㥥收㠹昳慤戶づ搹㘲ち挳㝥㔸捦收㈲搷愲㘸㕣摣愴㠶㤴㜸㌱㘷昵㡤捤搳敤戶ㄶ扢㠹㥤㌰㤳愳㑡㐰㤲㈰㈷て㉥㔳㝡㜵㤸㈵搱㕢敤㝣㕣ㄷ昶㘲っ㠱搸㘱扦戶㐶慣㘶㘷㤳搵㌶㝡慦挶㤶戱愱㌱昱搱㌳ㅡㄷ搸㑤㡤㜶㝢〷㕡挹昸攸扤慣㐵㔸㐸㥢㐳〱㌷㠷搱㜱ㅢ㠸㡤挶㡥㥦㌰㍣扥敤戰㈱挳戶ㅤ㕥ㅦ㑢㥡挳㘹ㅤ〱㈱㝡扥㠹摤摥摢ㄹ㜷扤敡〶慢扡㈱㔳摤㤰慤㙥挸㔵㌷搸搵つ昹敡㠶㐳慢ㅢ收㔷㌷㌴㔶㌷ㅣ㔶摤戰〰ㄸ晤慡敤搵慢㕡扤晥㌶㜵挷攱户捦㕡㌱攱㡣㔳㡦㍡㝢㕤敢愱扢ち敥改昲㐰戱ㅤㄶ㌶㘰昰摢〳㙥敥〰㘱㡣㠴攸㍢昶㐰㜷散昱愸㌹㡡挶搱㄰㐲慣挶搸㌹晥㐳挴戸敢㡤ㅦ㥢昶戸攸㤸捣昶攷敦扢敤㜹㠲㐷ㄷ搹昱ㄸ㉣㙣㐰挷㍢㌱㜶〸挲〸㐳ㄴ㜵ㅣ㌱㈳㌴㐶㈱㠴㜸㑥㜵㝣捣攲㔱〷㍤ㄸ戹㝥晡摤㥢昷㐹搴㍤昹挴慥㠲㐷㌴搹㜱ㅣぢ攵ㅤ㐷㡡搲ㄵ搵改㡡㥢〹挶㑥㐲ㄸ㈹㠸扥㘳攷戸㙢ㅣ㑢㥢㘹ㅡ㜷㠶㄰攲㜱搵昱改〳扦戵昶摥挲㥣㜵摡戶愷㐵㕢㌶て㐶〴㡦愲戲攳㕤戱㔰摥㜱挵敤㘴㉣㘳敦〶㘱㡣㠳昰慥㌱㍡摥㥤挶昱㄰㐲㍣愴㍡㥥㝣挷慡ㅦ敦晤攲攸ㄹ㤷㍣搱㜷挲摥㍢㡦摦㔲㜰㈷㤶ㅤ㑦挴㐲㜹挷ㄵ搷㜸ㄲ㘳㑦㠶㌰昶㠰昰慥㌱㜲㍣㠵挶㍤㈱㠴戸㐷㜵晣攸㌵敢摥扦昸ㅦ摢㑦戸改㠲ㅥ扤ㄷ户㕡㈷ぢ㥥㉤㘴挷搳戰㔰摥㜱挵㌵㥥捥搸㌳㈰㡣扤㈰扣㙢ㅣて㤹㌳㘹㥣〵㈱挴ㅤ慡攳敢收㔶㝤晥攷㘷晥扢攷㑤㔷㐵㌷ㅦ昶㘴扦挹㠲㘷㈸搹昱㍥㔸㈸敦㌸㕣㤴攳戰捥㜱挴摣㤷戱敢㈱㡣晤㈰戰㑢㡥㜷㤳ㅣて㥢戳㘹摤ㅦ㐲㠸㥢㔴捦晦㌹㙥改捡㍢ㅡ收㑤㍢晤攴昳捦扡敥攸愱愷㡡摥㌰换㥥㝦㠷㠵昲㥥㉢慥昲㠱㡣㍤〷挲㤸ぢ㔱㝣㌰㐸㥢〷搱㝡㌰㠴㄰搷愸㥥㥦㑣㙥搳攷挳㌵㉤㌳慦㥢㝣攲挹㍦晤㙥捡㈴挱㜳戱散戹〱ぢ攵㍤㔷㕣攷㜹㠰㥢ㄶ㠴㤱㠱㈸敡㌹ㅥ㌳戳戴收㈰㠴戸㑣昵㙣扦㜲昲〵晢㕦㍤㘳㡦ㄵ敤昷て㍦挸㕣户戱攰〵㠰散㌹㡦㠵昲㥥㉢㙥㕦㠷㌲昶㝣〸愳ㄱ愲㤸敤愸㜹ㄸ慤ぢ㈰㠴戸㐰昵晣搴摣㙤㙦昹换捣㝢㘶㕤㜹敤ㄷ愷扦㍦㜲挹搵㠲㔷ㅤ戲攷㘶㉣㤴昷㕣㜱㥤㕢ㄸ扢ㄵ挲㌸ㅣ愲㘸换づ㥢㐷搰搸〶㈱挴搹慡攳愱ㅢㅤ㜶㑡㥦摥戳㈷摣戶散㥤搱㝦扦昵㡦搷〹㕥改挸㡥㍢戰戰㕤改㌱扦㘸昳ち改捤㉢㙣㜶㌲昲㐲〸攳㐸㠸愲ㄵ㡥愵捣㐵戴㉥㠶㄰攲ㄴ搵敦ㄶ愳㉥㍢攲㥥ぢ敥㥢㜱捤戴㠷慦摢㘲攳ㅦㄶ〹㕥㕣挹㝥㡦挶㐲昹ち㔷摣扣㡥㘱散㈵㄰挶戱㄰摥㍤ちㅤ㉦愵昱㌸〸㈱㤶慡㡥てㅥ戹攷ㅢ㈳㉦㕤戵攷ㅦ㠲慦㍥搱昸搰捥㍦〸㕥搰挹㡥㑦挰挲〶㜴㝣㈲攰收㐹㄰挶挹㄰挵㕢㔷搸㍣㠵搶㔳㈱㠴㔸愴㝡摥改戲㌵摦搴戵㕣㍦敢搲搵慦晤㈹昰搶摡挵㠲㔷㤱戲攷搳戱戰〱㍤㥦挱搸㘷㐲ㄸ㘷㐱ㄴ昷ㅣ㌲捦愶昵ㅣ〸㈱㡥㔰㍤晦㘳搳摦㕦搸㕡㘳捣㕣戱㙢㝤换戲散ㄳ摢〹㕥扡捡㥥㝦㡦㠵つ攸昹て㡣㝤ㅥ㠴㜱㍥㠴㤷㙣ㅣ㐴㉥愰昱㐲〸㈱づ㔳ㅤ㑦㕣㤳㙢㌹㈷昵晣㠴㌳㌷ㅦ戱攴摣ㅤ敦㍡㑤昰㜲㔹㜶㝣㌱ㄶ捡㍢慥戸㐳晤㤱戱㉦㠱㌰㉥㠵㈸摥扥搲收㘵戴㕥づ㈱㐴㔶昵晣㔵捦㙦昶摣敢昴搵㌳捦㜸攱挸摡㝤㔲㙦晥㔵昴㠷㔹昶㝣㈵ㄶ㝥昵㜶扤㡣㤱慦㠲㌰慥㠶㈸敥㌷㘹㕥㐳敢戵㄰㐲ㅣ愴晡扤㜴晣㤶㍤㘷捤㍥㜹昲ㅦ㈷愴敥扢散收捤昳㠲户〵戲摦敢戰㔰扥挶ㄵ㜷攴敢ㄹ晢〶〸攳㐶㠸愲ㅤ㌹㘲摥㐴攳捤㄰㐲捣㔶ㅤ㑦ㅤ㌶愳㜶戳㘷㜶摤敢㠱ㅥㅦ㌵摤晥敦㘳捦ㄷ扣ㄵ㤱ㅤ摦㡡㠵昲㡥㉢敥㔰户㌱昶㥦㈱㡣摢㈱㡡戶㉥散㔱㜷搰晡ㄷ〸㈱㘶慡㥥昷摥㘷扢㈷㕦晣搳ㄵㄳ敦慣ㅦ摦昷昳て〷慣㄰㕢挰㉣㝢扥ㄳぢ攵㍤㔷㕣攵扢ㄸ㝢㌹㠴㜱㌷㐴ㄱ搹㌸㍢摥㐳敢扤㄰㐲㑣㔱㍤㙦㝦昲搷慦捥摦晥昵挹㜷㕤摣愳㝥㥦て慥㌲挴㤶㌰换㥥敦挷挲〶昴扣㠲戱ㅦ㠰㌰ㅥ㠴㈸㈲㍢㘴㍥㐴攳㑡〸㈱㜶㔷ㅤ㕦扣捦搸㌹〳慢扦㥡㝣搱昲㕤攷㕣戱晣搸㤹㘲〰捣戲攳㔵㔸㈸敦戸㈲搹㡦㌰昶愳㄰挶㘳㄰㐵㘴挷㈳收攳戴㍥〱㈱㐴㕡昵㕣㍦昱愹㈹㈳㑦ㄸ㍤攳晥ㅦ攷㝣搹㜹摥昱ㅢ㡢㠱㌰换㥥㥦挲㐲㜹捦ㄵ挹㝥㥡戱㥦㠱㌰㥥㠵㈸敥㌹㘵㍥㐷敢昳㄰㐲㐴㔴捦㝤〷慦㝡㘶昳攳㍥㥢㜶昶㌵㑦昷㥤㜱敦㤸愳晡扣〸昳㍥敡㑥㘱㔲㥢㜵㈴敥扤ち户㜵㤱㌱㈱晥敢晥㝥ㄶ户戳昹㜸㍥㤹て㠷㜳昱㤰ㄵ戵㙡㠶㈲散慦扤㜱攲㐹愳㑦晥㠰挶㤶㕣敢㤱昲㑥㙡慢〹㔶扢㕤戸戱ㅡ愵㙣ㄳ㕡㍢㕢㜲敤〳晤㡤昵ㅤ㔶㠷㍤愰搴㔶〸㔲收㔶㡦晢㑣扢㕤昶㌷愸搴㙤㝦慢愹搳ㅥ扦愸搱㌱㙦㕤㘲挶㕤㘶㙢愶戲㜵㡦㌶晢〸搷㕡㌶愲昱㤸〶㔹㈸㘳㤷慤愵㘳㜲挶㌵㘴攲晣搶㜶扢㐵づ㙦㔴昳摥㡤搹〵㜶㕢扤捤㐹ㄴ㍢㈷㔷戵㍦㑤敡㔶㜷搴慣ㄶ慣㈸㙥㕥㜳挳扣摡晣攴㐵ㅤ㜶㑢捥捥㘱扣㠷摢㙤ㅤ㡢昷戳㌲㑤昶㘶㐵㄰愷㑦ㄸ戶㉣㔲敦搱㥡敤㙣㥦搸摡搲搱搶摡㔴㙣ㄹ㥦㕢㘸攱昶㍡户㔷㙢捥挶摤㜱㑦扥慡㐴㔵㡦ㅥ㐲㔴㡤昴扢㐵㘵摣昶㌱㌲ㄱ㥥ㄴ㙦㡤㥣㙦㔱扣搹㡤搹ㄷ㙢㠷戵㘸戲戹㑤㔶て敦㈶㤸㡣换㌰㍢㔴〶㝡搶㠹㌳㑥㐴㙦㕦ㄹ㉤挷攸㘶敥晦㉦戸扡扡㥦㕡晢挹ぢ㌱〵戱愷搵㤲㙢戲摢扡㥣㉦ㄳㅣ㤱昹ㄲ㐴捤㑥搸㥢㉢戲搷ㄳ〸戱㐸㉣慥㌹戲㌱搷㌱摦㤸㙦㌷ㅥ㍡㥦㤷㠱㤸㔳慢慤㈵戵㘵㉦昳ㄵ愸捣搵ㄴ㝦㠳〸〴慡㡣㔷〹㌲〲收㙢㑥扢㘶ㄸ晥摦昰挹㡤㙡㜸㤹㜲㌲〵㌳㕦敤㌵捤㝢戴戶戵昷攸攱户㤶㝢㕡敤昳㍢戸㜹㜶㙤㘴扣搷㈹晥づ㔱㌳ㅣ愲摢戹㤳㍡㠰㝡㜲㡡愸㙦昳㈴㍢㙦㘱㘲㑥敥摤挲慡㘹㜶收㝡㈶搹敤㔹㤳㤳㐲㔳戱慦㉣㌲戰㠴㥤扦㑦㌳户㝥㝢㔱挷㈴慢挳敡搵㡣改㈵㘴挹〴㘸㤴昴㜲㤶攸搹㔷敡戴㜷㐰戵㄰㈱㈸ㄷ㍤㔱㝡㑢㠵ㄳ〹㍢づ昶㤷慡ㅥ㑡㜶扤ㄲㄸ晢㈰慣㠴㔱扡愱ㄷ㑦ㄳ㘱昶㉡㌷挵㙥搹㙦昱攱㜶㍢攱戵㐶㤷㔴㤶敥㕥っ㌶㉢㥢㤹摤搱搸搴㍥〶㈳㥤搲搶摡㜹昸晦㘶ㅣ挶㌲摦㠰搰慦㥡㙤戱ㄵ晦晡㜵〲㕤㔵扤ㄶ㌲㌷つつ㔵戵㡣㐶㡤戹つ〵户㔶〴㕢㡦晦攴换㝣〷晦〵扡戲搵㡣〰㘲㐳愶搴㙡㠰敦搳っ㠶昶㙢戳攵㈴㘱慤㙣㠰敤扥捤〷戴戶㉤挸戴戶㉥攰昶戴㤱㙣戵捦户敤づ㑥扣昵㔶ㄳ㡤㜲㐲㔱㠸ㅥ㍤㡡㈶捡㍣㌳㜴㠳ㄱ摦㜸ㅦ愲敦昸愶愶㈱㍡㘲扢昱〱㔴㍤㌰〵㘸慣挵㐲㜲㝣捥挲昴攷㐲㝢㐸戶戵戹戹戳〵㌳㤷㐳慣昶㜶扢愳扤愱ㄹ挷攳愶㈶㥣扤㠷㘰㍢ㄸ搲㘶户㘳㐳㙦㙦搸㍦㌹㘶㔱㔳晢㈲戱ㄵ挸攱㌴㔷敢㈹㑢昶㕢㝣捣改㌳捥摦㜳挱㑥㤷㙦扣愲㐶っ㔴㠶戲㠹户敤搱摤㔰扣捤㝦㐲㠸㉤〱攳㐱〷换挵㉦昳㘳戴捤㝦㔱㝣〲㠱㐳㠷㑣〶㡥ㅣ㥦㌹㑤戱〳晥攷搱挳晣㥣攲摦㄰㘲ㄴ〴昷㕤昳ぢ〸晤ㄲ㐱挴攷㈶㈱搳㍡ㄲ敡昲戴㝥〳㙤挰散挲㈶㐶〳挱搴㥡愴搲㈴㜹㈶㠹ㄳ〶〲晢ㄲ㔰愳っ㘵ㄳ㠰㍢挱㑤ㄲ昰ㄳ晤㝢〰收㑦挰㉦散㠳挴㤸摣㈰㍤〴㔴㍢㑤ㄱ㠲㑤ㄲ搰〳ち㤳捦㐵㐴〴㉡㐹㐰つ㕡晡㈵㝥晣挵㐳㐰ㄸ敡㜲〲㑣挶㌴扢戰㠹㈸晣晣〸昸ㄲ挱㝤〹昸㐲ㄹ捡㈶㈲ㄳ㠸㌴㤴愳搸㠴㐳晥ㅣ㌰㝦〲㌶㠵搹散㑦戱ㄹ㠴㠷㠰㉤㥣愶㐸㈲㠸㈴㘰㑢㠲〶㐰㠸㌴㔴㤲㠰㠱㘸改㤷昸㠷㤷㠰ㄴ搴攵〴っ㘶㑣戳ぢ㥢搸ㄹ㝥㝥〴扣㔹㠹㠰㌷㤴愱㙣㐲㜴㉣㈲つ攵㈸戶攷㤰㕦慦㐸挰㐸㤸捤㔱ㄴ愳㈱㍣〴㡣㜱㥡㘲㌷〴㤱〴散㐴㔰〸㐲散づ㤵㈴㈰㡣㤶㝥㠹ㄷ扣〴㡣㠳扡㥣㠰㌸㘳㥡㕤搸挴㜸昸昹ㄱ昰㔸㈵〲ㅥ㔵㠶戲㠹搹㐹㠸㌴㤴愳搸つ㥤㡡㔵ㄵ〹搸ㅤ㘶㜳㍣挵〴〸て〱㤳㥣愶㤸㡣㈰㤲㠰挹〴敤〱㈱㌸㍦㉢〹㤸㠲㤶㝥㠹㝢扤〴散〱㜵㌹〱搳ㄹ搳散挲㈶昶㠴㥦ㅦ〱㝦慥㐴挰㙤捡㔰㌶㐱㍣ㅤ㤱㠶㜲ㄴ晢㜱挸户㔴㈴㘰㝦㤸捤〳㈸㝥〷攱㈱㘰㡥搳ㄴ㌳㄰㐴ㄲ㌰㤷愰㠳㈰挴㑣愸㈴〱〷愳愵㕦攲ㅡ㉦〱㝢㐱㕤㑥㠰挵㤸㘶ㄷ㌶㌱ぢ㝥㝥〴晣戱ㄲ〱ㄷ㉢㐳搹㐴昵扥㠸㌴㤴愳㌸㡣㐳扥戰㈲〱㑤㌰㥢捤ㄴ㉤㄰ㅥ〲づ㜷㥡愲ㅥ㐱㈴〱㐷㄰搴〶㈱㘶㐳㈵〹㘸㐷㑢扦挴㔹㕥〲昶㠳扡㥣㠰㈳ㄹ搳散挲㈶昶㠷㥦ㅦ〱㈷㔴㈲攰㜸㘵㈸㥢㉦㍦㄰㤱㠶㜲ㄴ挷㜱挸㑢㉢ㄲ㜰〲捣收㠹ㄴ㈷㐱㜸〸㌸挵㘹㡡㌹〸㈲〹㌸㤵愰搳㈰挴㐱㔰㐹〲㑥㐷㑢扦挴㐲㉦〱㜳愱㉥㈷攰㙣挶㌴扢戰㠹㠳攱攷㐷㐰㔳㈵〲ㄶ㈸㐳搹戴晤㍣㐴ㅡ捡㔱㕣挴㈱㌷㔶㈴攰㡦㌰㥢㤷㔰㕣ち攱㈱攰㜲愷㈹㉣〴㤱〴㕣㐱搰㤵㄰㈲ぢ㤵㈴㘰ㄹ㕡晡㈵收㜹〹挸㐰㕤㑥挰戵挰〷捣㉥㙣㈲〷㍦㍦〲昶慦㐴挰㙣㘵㈸㝢㝡挰愷〰㐳㌹㡡㕢㌹攴晡㡡〴晣ㄹ㘶昳㜶㡡㍢㈰㍣〴晣搵㘹㡡昹〸㈲〹戸㤳愰扢㈰挴㘱㔰㐹〲㤶愳愵㕦㘲㥡㤷㠰㐶愸换〹戸㡦㌱捤㉥㙣㘲〱晣晣〸搸扤ㄲ〱攳㤴愱散㈱㐶ぢ㈲つ攵㈸ㅥ攱㤰挷㔶㈴攰㌱㤸捤挷㈹㥥㠰昰㄰昰㤴搳ㄴ慤〸㈲〹㜸㥡愰㘷㈰挴ㄱ㔰㐹〲㥥㐵㑢扦㐴捣㑢挰攱㔰㤷ㄳ昰㈲㘳㥡㕤搸㐴ㅢ晣晣〸ㄸ㔹㠹㠰ㅤ㤴愱散㘱㑡㈷㈲つ攵㈸晥捥㈱㙦㔷㤱㠰㌷㘱㌶摦愲㜸ㅢ挲㐳挰扢㑥㔳㉣㐴㄰㐹挰ㅡ㠲摥㠳㄰㡢愰㤲〴扣㡦㤶㝥㠹㐱㕥〲㡥㠴扡㥣㠰てㄹ搳散挲㈶ㄶ挳捦㡦㠰㑤㉢ㄱ搰㑦ㄹ捡㥥敡ㅣ㠳㐸㐳㌹㡡㝦㜳挸ㅢ㔷㈴攰㑢㤸捤慦㈸扥㠶昰㄰昰ㅦ愷㈹㤶㈰㠸㈴攰㕢㠲扥㠳㄰㑢愱㤲〴㝣㡦㤶㝥㠹㕡㉦〱挷㐲㕤㑥挰㍡挶㌴扢戰㠹攳攰攷㐷挰㉦㍦㔷戸ㄴ晥㔹ㄹ捡㥥㉥㥤㠸㐸㐳㌹㡡㥥搵ㄸ昲㍡挰晣㉦㠵つ㤸捤㕥ㄴ戵㄰ㅥ〲〲㑥㔳㥣㠴㈰挳ㄸ愸㌷㐱㝤㈰挴㈹㘸㑡〲晡愲愵㕦攲㙢昴攱摥っ㥤っ㜵㌹〱ㅢ〳ㅦ㌰扢戰〹㍥戹昲㈳攰攳㑡〴㝣愴っ㘵て戹捥㐰㈴㐹挰〰づ昹挳㡡〴㙣〵戳戹㌵挵㈰㡥慥㜰㌷㌸挴㘹㡡㌳ㄱ㘸ㄸ㔷㘷㈸㐱挳㈰挴搹㘸㑡〲戶㐱㑢扦挴摢㕥〲捥㠲扡㥣㠰敤㠰て㤸㕤搸挴㌹昰昳㈳攰㤵㑡〴扣慣っ㘵捦摡晥㠰㐸㤲㠰㄰㠷晣㘲㐵〲㈲㌰㥢㔱㡡ㄸ㐷㔷㈰㈰攱㌴挵㜹〸㌴㡣慢㤳㈴㈸〵㈱㉥㐰㔳ㄲ㤰㐶㑢扦挴ㄳ㕥〲捥㠷扡㥣㠰戱挰〷捣㉥㙣攲㐲昸昹ㄱ昰㐰㈵〲㔶㈸㐳搹㌳扦㍦㈲㤲㈴㘰てづ昹扥㡡〴散〹戳㌹㤵㘲ㅡ㐷㔷㈰㘰㠶搳ㄴ㤷㈰搰㌰慥捥㕥〴捤㠴㄰㤷愱㈹〹㤸㠵㤶㝥㠹㍢扣〴㕣ち㜵㌹〱昵挰〷捣㉥㙣攲㜲昸昹ㄱ㜰㝤㈵〲慥㔳㠶戲㐷㡦换㄰㐹ㄲ㜰㄰㠷㝣㙤㐵〲づ㠱搹㙣愰㤸挷搱ㄵ〸挸㌸㑤㜱ㄵ〲つ挳摢捣ㄲ㤴㠳㄰搷愰㈹〹戰搱搲㉦㜱愹㤷㠰慢愱㉥㈷愰ㄱ昸㠰搹㠵㑤㕣ぢ㍦㍦〲㝥㕦㠹㠰㜳㤵愱散ㄹ攸昵㠸㈴〹㘸攳㤰捦慥㐸㐰〷捣㘶㈷挵㐲㡥慥㐰挰㈲愷㈹昸㍣㜴ㄸ㔷㘷㌱㐱㐷㐱㠸㥢搰㤴〴ㅣ㡤㤶㝥㠹㤳扣〴摣〸㜵㌹〱㑢㠱て㤸㕤搸挴捤昰昳㈳攰愸㑡〴㉣㔶㠶戲㘷戱户㈱㤲㈴攰㌴づ昹挸㡡〴㥣〱戳㜹㈶挵㔹ㅣ㕤㠱㠰㜳㥣愶昸㌳〲つ攳敡㥣㑢搰敦㈱挴ㅤ㘸㑡〲晥㠰㤶㝥㠹ㄶ㉦〱户㐳㕤㑥挰㠵挰〷捣㉥㙣攲㉦昰昳㈳㈰㔷㠹㠰慣㌲㤴㍤ㄲ扥ぢ㤱㈴〱㔷㜲挸㔶㐵〲慥㠲搹扣㥡攲ㅡ㡥慥㐰挰㥦㥣愶㔸㡥㐰挳戸㍡搷ㄱ㜴㍤㠴戸〷㑤㐹挰つ㘸改㤷昸㥤㤷㠰扢愱㉥㈷攰ㄶ攰〳㘶ㄷ㌶㜱㉦晣晣〸㤸㔹㠹㠰扤㤴愱散挹昴ち㐴㤲〴摣挵㈱㑦慦㐸挰摤㌰㥢昷㔰摣换搱ㄵ〸戸摦㘹㡡〷㄰㘸ㄸ㔷㘷〵㐱て㐰㠸㠷搰㤴〴㍣㠸㤶㝥㠹〹㕥〲ㅥ㠴扡㥣㠰㔵挰〷捣㉥㙣㘲㈵晣晣〸㐸㔵㈲㈰愹っ㘵㑦挸ㅦ㐱㈴㐹挰㌳ㅣ㜲扣㈲〱捦挱㙣㍥㑦昱〲㠴㠷㠰㤷㥣愶㜸ㄴ㠱㠶㜱㜵㕥㈶攸ㄵ〸昱㌸㥡㤲㠰搵㘸改㤷ㄸ敤㈵攰㌱愸换〹㜸ㅤ昸㠰搹㠵㑤㍣〱㍦㍦〲㠶㔵㈲㘰愸㌲㤴㍤愸㝦ㅡ㤱㈴〱敦㜱挸㠳㉢ㄲ昰〱捣收㕡㡡㝦㜰㜴㠵㉤攰㥦㑥㔳㍣㠳㐰挳戸㍡ㅦㄱ昴㌱㠴㜸づ㑤㐹挰扦搰搲㉦戱㤹㤷㠰㘷愱㉥㈷攰㜳攰〳㘶ㄷ㌶昱㍣晣晣〸攸㔳㠹㠰摥捡㔰㕡㉦㔰昳ㄲ㈲㙤挰㜳摥摥ㅣ㜰㝥晦㐶晢㐸㍥㤸摡㈸㡦㌲敢㠹㥤敤ㅤ慤昲㈹㕡摦晣愴搶㤹慤ㅤ㤳ㅡ摢て㙦戲ㄶ昷换慢㠵〳收摢㉤㜸挶摤㠶㐷摤㈵扡搶挳て户㜳㘶扥扥戵戳㉤㙢㑦㥤昴㝦攱ㄹ㌸搶て愹㤳㡦扦慢〵㕥扦敤戱㙥ㄵ㍣戱㤵攰㔵㔵昳ち〲㤶㍥㥤㤳挵摥㥥㈷改㜲㌱〸㘰㕤㠱搱晤ㅡ㍢㥡散摥㜹昹ㄴ㕢㉥搷收挱㈲ち〷㜲扤昲晢捤挷㔳慢㐹㝤昳㔳摡ㅡ㜳㜸㐸㘴㌳ㄹ㥢㍡搰ㄹ昶愱㈸ㄲ搸扢戵扤㤱㜵昵㝤昳晢戵㔹㉤敤㠷昳㜹㘷㜶昱㈶㐵㉤昹㘰戴㈶㍦愱戱愵ㅤ摤挸㉣㜲戹㉥㕦㍦扦昵㐸㝣挴愳戳戹㘵㡡㜵㜸晢晦㠹慣〸愶㐵扥㘴㙡㐴戵愸慥ㄶ戵搵戵扦㌵㍦挶㜷搸挷㌶㉦ㄴ㔲づ挱戶摡搱搶㤸改㈴㘹戲㥦〸㘴㑦ち㤹挷慡㥡搵㔸㉡㝤扡改㐹㘳㐹㘹〲挷㕢昴昱〵摦愷攴敥㘷㘷戶〶摣晣ㅥ㐳敡昳㕦㠸㘹㔳㘶㑦㉤ㄴ敤晣㡦㍥㠸㔲昳㌷㐴晥搵㌵ㄲ晤〱摥挸搹㡣㔸㌷挱慤ち㝢㈷戶〶戶㑡㌷捤㐰㕥㘲戸㤵㙥㔴㔸摣〳㡦搹晢攴㘷㔸ㄹ扢〹搵〱捤㔶挷㐶㑥㠳㘵ㅡ捤㔶㔳扢戲㑤挴昳㑥㡢㥢ㅤ㍦㙥㔱㥦戵㥡散摡晣昸捥㡥㔶㝣㠶挱捣㐳挸㙤㔳愹慣㐵㔰㔹㡢㥣攷昸昹㝤㔹㌵㈴㤷ㄹ慢昵㔰慢慤戱㘳㝥㜳㘳戶㤶つ㔶昶晣㥦搸㕥㜱っ改〹㌲昵㑢ㅦ㑦㑡ぢ〳㥣挷昳㐸昷ㄸ搴搲㤰㍡愶ㅦ㕢㜵戵㌰昰㑦晣挶愲ㄲㅣ㝤攴㐹挵晣ㄱ搱㙡昰㤶㠷㈳㌹㤶㉦攵攳㔸㉣㝥戹ㄴ㥢愸㍣㐰㠹搷〸挰摢㕣〷㈸ㄷ昸敥昹㍡㐴㤷ㄵ〷扤〰〸捣㘸戵㜲㝢㔸㔹㝣㜴慡㤷晡攰㔴㉤㔲换挳㑤㕢㤰㌵㈰ㄳ昱ㄸㅢ攵㑡ぢㅢ㜳㜶㕢㉤ㄵ昵昸㘰㔸㑦㔶㡦ㄸ㑥づ昱㌴扣㐷㔵㑤㑤敦㕡扦扥愶敡㔸挳搵㤳㜵敦〷捦愶㤶挵晦㙣㥦搴戸ㅡ㡥㉡挰戱㤹㍦㘱㜵捣㥦戹㑥㝦㐷㤳敢㔳〲昸㠵㠰昵㄰㌵㙦挰㔸㥡㥢攲㜲っㄴ㙤㤸〰昵㤴ㅦ㌹㘲愱㐸㉤㡡㉡㘴㠵㐹㡤㕣㤱摥㥥捡㄰挳㈹ち愹搵㥦㘳㌲敡戱㤵摢戹㠰㜳㡣㘵〵ち捥づ㔵搵搵㍤㤱㙡愳戴慡慥慣㕢〴㙢慥户㘵挹㠸ㄸ㠴㈱ㄸ慣㉣摣㡣㍢ぢ攲㌷㤴㝣㡣攷㔵〰昰㘸㝢㍤晥㤳慦㐰挰慣〶扣㉡㈰摥㠱搴ㅣ昴愱挶㈱〹散㘳ㅡっ㐲晣ㄳ㑡㕥つ㜸捥㕤攲㘳㌴㜹晥挲攴ㅥ㘸㤲慦㤲攳愲昸ㄷ戴㍣㌶㥡〶㠳㝣㠲㈵ㅥ㜲摣㑤戰ㄶ摡敥㌷挱捦攸㠱户挹捦〳敡㑤㔰㝣づ㡤ㅥ戲㈷慦〱㘰捣摥〴晥摢ㅦ搰㠷㠰扥〴㝣〱〰㜳㙢㙣㠴㔶㝦㤷戳愲㑦て昹㔰ㄶ〴ㅡ㤴㝤攳〹敦愱㙣㘳㠶摦㠴攱㝦〲愰㤴戲㕦愰敢㠶㌲㘶㐷㔲戶㈹㠳㜰㝤㡢㈸摢っ摡敥㈹慢㠶㥢愴㙣㜳ㄹ挴㘹〸搶㈴昸㔰戶〵㌰收㤶〴戲㕥挱〷㌰㠰㠰㠱〴戰㠴㐱㔲戶ㄵ㕡扥㤴㐵捡慥㔸戱㤵つ〲ㅡ㤴戱愰㐱㠷昷㔰㌶㤸攱㠷㌰㍣㡢て㑡㈹㘳挵㐱㌷㤴戱ㅥ㐱㔲㌶㡣㐱㔸㤸㔰㐴搹㜰㘸扢愷㡣〵っ昸挳攷摣ㄸ〴ぢ昲捤㉡〶㍤㘴捦㔶戶㉤㌰收㜶〴戲挲挱〷戰㍤〱㍢㄰挰愲〷㐹搹㐸戴ち㤴ㄵ㝤㘲换㘷㉢ㅢつ㌴㈸ㅢ散〹敦愱㙣㐷㠶ㅦ挳昰㉣㔷㈸愵㡣㌵ち摤㔰挶ち〶㐹㔹㠸㐱㔸捡㔰㐴㔹〴摡敥㈹㘳挹〳晥㌰〷捡㈰㥡㌲搶㍤昸㌰ㄲ〳挶㡣ㄳ挸㥡〸ㅦ㐰㠲㠰㈴〱㉣㤳㤰㤴愵搰㉡㔰㔶搸㌱昱㔹㌳ㅦ捡㜶〶ㅡ㤴戱㘸㐲㠷昷㔰戶ぢ挳敦捡昰㉣㜰㈸愵㙣㜷攸扡愱㙣㍣㈰㤲戲摤ㄸ㘴〲㕡㐵㤴敤づ㙤昷㤴戱㐸〲㝦愸愰㘰㄰㑤ㄹ㉢㈵昴㤰㍤㕢搹〴㘰捣㠹〴戲㡡挲〷㌰㠹㠰挹〴戰戰㐲㔲戶〷㕡〵捡ち㕢ㄹ㍥㈵攷㐳搹㥥㐰㠳㌲㤶㔹攸昰ㅥ捡愶㌲晣㌴㠶㘷㐹㐴㈹㘵慣㠳攸㠶㌲㔶㐹㐸捡㘶㌰〸换㈵㡡㈸㥢〹㙤昷㤴戱慣〲㝦昸㥣ㅤ㠳㘸捡㔸㕢愱㠷散愱㙣㙦㘰捣㝤〸㘴摤㠵て㘰㕦〲敡〹㘰㈹㠶愴㙣㍦戴ち㤴ㄵ戶㌲㝣㠲挱㠷戲晤㠱〶㘵㤶㈷扣㠷戲〳ㄸ晥㜷っ捦㈲㡡㔲捡㔸㌹搱つ㘵慣慢㤰㤴捤㘱㄰ㄶ㔸ㄴ㔱㜶㄰戴摤㔳挶㐲っ晣攱㘳㝡っ愲㈹㘳㌵㠶て㈳㠷〰㘳㌶㄰挸㑡つㅦ挰㍣〲㉣〲㔸扣㈱㈹换愰攵戹捡㈸晡㘴愲て㘷㌹挰挱ㄹ㙢㌹㜴㝣て㘷㌶攳攷ㄹ晦㌸〰㑡㌹㍢〱扡㙥㌸㘳㈹㠶攴㙣㍥㠳戰㈶愳㠸戳挳愰敤㥥㌳搶㙥攰てㅦ昳㘳㄰捤ㄹぢ㌸昴㤰㍤㥢㔹ㄳ㌰㘶㌳㠱㉣敥昰〱戴㄰搰㑡〰敢㍤㈴㘷㠷愳攵攱捣昳〱㙢摦愳㔹ㅢ攰攰㡣攵ㅦ㍡扥㠷戳㜶挶攷户㉡〸㤶㙡㤴㜲挶晡っ挹㤹搱〹挸㠶摣挹ち㔶㜵㐸㉥ㄷ㌲㌸换㍢㡡戸㕣〴㙤昷㕣戲っ〴㝦㤸昴㘷㄰捤㈵㙢㐱昴慡㜸戸㍣ちㄸ昳㘸〲㔹㈷攲〳㌸㠶㠰㈵〴㉣〳㐰㜲㜹㉣㕡扥㕣攲㔳愲㍥摢摦㜱㠰㠳㑢㔶㤲攸昸ㅥ㉥㡦㘷晣ㄳㄸ㥦㔵ㅦ愵㕣戲搴愳㥢敤㡦㠵㈰㤲戳㤳ㄸ㠴ㄵ㈱㐵㥣㥤〲㙤昷㥣戱㜲〴㝦昸〸㈲㠳㘸捥㔸㍥愲㠷散攱散㌴㘰捣搳〹㘴㘹㠹て攰っ〲捥㈴㠰搵㈶㤲戳戳搰昲㜰收搹㘷㝤㑦つ攷〰づ捥㔸㝣愲攳㝢㌸㍢㤷昱㝦捦昸㉣ㄴ㈹攵㡣搵㈱摤㜰挶摡ㄱ挹搹㜹っ挲㈲㤲㈲捥㉥㠰戶㝢捥㔸㙣㠲㍦㝣㠶㤱㐱㌴㘷慣㌸搱㐳昶㜰㜶ㄱ㌰收挵〴戲ㅡ挵〷昰㐷〲㉥㈱㠰〵㉡㤲戳㑢搱㉡㥣ㅡ㍣㘷搳戰摦㘶㜶㌹搰愰㡣攵㉡㍡扣㠷戲㉢ㄸ晥㑡㠶㘷㘹㐹㈹㘵慣㈷改㠶㌲㔶㥢㐸捡慥㘲㄰㤶㥤ㄴ㔱㜶つ戴摤㔳挶昲ㄴ晣攱㐳㤰っ愲㈹㕢㠳㈵㍤㘴て㘵㝦〲挶扣㡥挰昷晣〱搷ㄳ㜰〳〱敦〳㈰㈹扢ㄱ㉤摦捤っㅦ㐵昴搹㌵㙦〶ㅣ㥣戱挲㐵て挰挳搹㉤㡣㝦㉢攳戳ㅡ愵㤴㌳㤶愰㜴挳ㄹぢ㔴㈴㘷㝦㘶㄰㔶慡ㄴ㜱㜶〷戴摤㜳挶㡡ㄶ晣攱㔳㤴っ愲㌹㘳㔹㡢ㅥ戲㠷戳扦〲㘳摥㐹㈰㑢㕥㝣〰㜷ㄱ戰㥣〰㔶挱㐸捥敥㐶慢戰㤹ㄵ慥㐰晣㈹扢ㄷ㘸㔰挶㥡ㄸㅤ摥㐳搹㝤っ㝦㍦挳昷挴㕤㜹㈹㘵㉣㕡改㠶㌲㤶戴㐸捡ㅥ㘰㄰搶戶ㄴ㔱昶㄰戴摤㔳挶ㅡㄸ㡣て㥦挲㘴㄰㑤ㄹぢ㘱昴㤰㍤㤴㍤っ㡣戹㡡㐰ㄶ挹昸〰ㅥ㈱攰㔱〲㔸㌷㈳㈹㝢っ㉤捦㘶㔶㌸㥢攲㘳捤㍥㥢搹ㄳ㠰㠳㌳㤶搱攸昸ㅥ捥㥥㘴晣愷ㄸ㥦㈵㉦愵㥣戱捥愵ㅢ捥㔸〵㈳㌹㝢㠶㐱㔸づ㔳挴搹㜳搰㜶捦ㄹ换㘶㈴㘷捦㌳㠸收㙣㈸戴㝡挸ㅥ捥㕥〰挶㝣㤱㐰搶搵昸〰㕥㈲攰㘵〲㔸㙡㈳㌹㝢〵㉤㝦捥㝣慦㜴晦〶㌸㌸㘳攵㡤㡥敦攱散㔵挶㝦㡤昱㔹㈵㔳捡ㄹ㑢㘳扡攱㡣㠵㌳㤲戳扦㌳〸㉢㘸㡡㌸㝢ㄳ摡敥㌹㑢挰㑤㜲昶ㄶ㠳㘸捥㔸㙥愳㠷散攱散㙤㘰捣㜷〸㑣昹〳摥㈵㘰つ〱慣捥㤱㥣扤㠷㤶摦慥改扦㤹㝤〰㌴㈸㘳慤㡥敥摦㐳搹㕡㠶晦〷挳戳慥愶㤴㌲ㄶ搳㜴㐳ㄹ㑢㙤㈴㘵晦㘴㄰搶摣ㄴ㔱昶㌱戴摤㔳挶摡ㅣ㐹搹扦ㄸ㐴㔳挶〲ㅤ㍤㘴て㘵㥦〰㘳㝥㑡㈰㡢㜷㝣〰㥦ㄱ昰㌹〱慣攷㤱㤴晤ㅢ㉤捦㘶㔶戸搰昰扦㙤晦ㄲ㜰㜰挶昲ㅥㅤ摦挳搹㔷㡣晦㌵攳戳ㄴ愷㤴㌳搶摦㜴挳ㄹ慢㜳㈴㘷晦㘱㤰㜹㘸ㄵ㜱昶ㅤ戴摤㜳挶㜲ㅥ挹搹昷っ愲㌹㘳㑤㡦ㅥ戲㠷戳晦〲㘳晥㐰㘰捥ㅦ昰㈳〱敢〸戰〱㤰㥣晤㠴㤶㍦㘷㐹扦挳搹㉦㠰㠳㌳㔶〴改〱㜸㌸㕢捦昸㔵㜸挴㈰㔸扤㔳捡ㄹ㑢㜶扡攱㡣〵㍤㤲㌳捣㐲㔷㠹㠵㘸ㄵ㜱㠶て〱晦ち捥ㄶ挱㑤㜲㔶挳㈰㥡㌳㤶〱改㈱㝢㌸㌳㠰㌱㝢ㄱ挸ㄲ㈱ㅦ㐰㉤〱晣㉥㌸挱慡㈱挹㔹〰慤挲慥改戹㌸昳㥤㠳散〳㌴㈸㘳つ㤱づ敦愱慣㉦挳㙦挴昰慣昷㈹愵㡣㐵㍥摤㔰挶ㄲ㈰㐹㔹㤰㐱㔸ぢ㔴㐴搹㈶搰㜶扦㤹戱㘶㐸㔲搶㡦㐱㌴㘵㉣ㅣ搲㐳昶㔰戶㈹㌰㘶㝦〲㔹㔴攴〳搸㡣㠰捤〹㘰㥤㤱愴㙣ぢ戴㍣㥢㔹攱慣改㝦愵㌱〰㜰㜰挶戲㈳ㅤ摦挳搹㐰挶摦㡡昱㔹㈲㔴捡搹㔵搰㜵挳搹搵㠰㐸捥〶㌱〸换㠷㡡㌸ㅢ〲㙤昷㥣戱捣㐸㜲㌶㤴㐱㌴㘷搷㐱慢㠷散攱㙣ㄸ㌰收㌶〴戲づ挹〷㌰㥣㠰ㄱ〴戰㌴㐹㜲戶㉤㕡ㅥ捥ち㠷㌳晦昹愱敤〱〷㘷慣㔴搲昱㍤㥣敤挰昸㈳ㄹ㥦㔵㐵愵㥣摤つ㥤攴捣ㄸ〵挸〶摤户戳〰㐹㜲㌹㥡挱敦㐵慢㠸换㌱搰㜶捦㈵㉢㤶㈴㤷㍢㌱㠸收㤲㘵㑢㝡㔵㍣㕣㠶㠰㌱挳〴戲愴挹〷㄰㈱㈰㑡〰慢㥣㈴㤷㌱戴㝣㜷㔹摦ぢ㤰〴搰愰㜲㤵㈷扣㠷捡㈴挳愷ㄸ㥥昵㐹愵㔴戲㈸愹㥢捤㡦㈵㑢㤲戲㥤ㄹ㠴戵㑢㐵㤴敤ち㙤昷㤴戱挶㐹㔲㌶㤶㐱㌴㘵㉣㜴昲㘱㘴㌷㘰捣㜱〴戲〸捡〷戰㍢〱攳〹㘰㕤㤴愴㙣〲㕡㥥捤慦戰换攲摢㐶㝣㉥㜴㈷〱づ捥㔸㈶愵攳㝢㌸㥢捣昸㝢㌰晥㝢〰㤴㜲挶㍡㈶㠷㌳㑥ㅢ挹㔷〴搲㔳攸㈰㔸攵㈴㌹摢㤳㐱㔸敥㔴挴搹㌴㘸扢攷㡣㘵㔱㤲戳改っ㠲ㅥ攴㥢戵㔱㝡挸㥥捤㙣〶㌰收㕥〴戲㙥捡〷㌰㤳㠰㔹〴戰㤴㑡㜲戶㌷㕡晥㥣昹摥㠳敥ぢ㌸㌸㘳㘵㤵㡥敦攱慣㥥昱昷㘳㝣搶㘰挸㜱捦㘶㑢㡤扢㠶捦搱㑢ㅦて㤷㍤扡㤷㍤攴昹㄰扦扥㘳㜱ㄳち㈷戸挸挷挵捥ㄲㅦ㝣〷愴づて戱㕢摢昰ㅣ慥㘷改㔷㍥戸扥㉦愲攳摥㥢㤶㝣㥤㠶㜴愳㠵㌵〲㌵㌷慦㉢晦捡〸搷㥦〳㉦㝣戶㥥㍥㝣ㄹ〷㘰㠸㥢敥搵㤸㙤㙢㙤㙦捤㜷っ愹㐷㘱搰㄰㝥㍤㐹扥慡㉡㌴扥收㐶㐴昴敤㤳㉢搶戳㠵摦愳戹㤰ㅦ搷て㉣㘸㘹㍤戲㐵㡥愶愶㥤摦搲㈲昹敡搵㡢摤〴搸て㕦摢㠰扣㈰敢〹攸㙣ㅥ〸搹户㐷㤰て攴搹㌶收㐰㡥㤸㌸㘱攲扥つ㘹㉢㙥㠷敤㙣㉥㤷㡦㐴㘲戱㔴摡ち㐷搲戱㔰㌶ㄳ换愴戲㤹㜰捡㌲收扡搰㘸摡捥㈶昸㠵㌴戹㜰㍡㘶㔹戱㌴散㤱㥣㤵㠸㘴㤲㜶㍣㥣㡤ㅢ〷戹搰㐸㍣㤲㠹挷㤲改㔴㌶㙦挵㐲㔱㉢㤵戰散っ㍡㠹愴愲搹㔸㉡ㅢ㌲づ㜶愱㈹㍢㤳〴ㅡㅤ攷戳戱㘴㈲㤹捥挵㘳搱戰ㅤ㡡攵挳搹㔴搶㡡〴㔹㐰〰㜴㤵㜹〸愴搹㐰㌱㡦挲㠲〸戲㠲〰晦㔷㤹ㄹ慡戲ㄴ㌹ちㅢ㈲挸捡〲晣慦㥣愴扢敢㔹㔳㡤摤敦搷㍥晡㘷㄰㤱ㄱ㔹㤱ㄳ㜶捦㕥扤挴㠸㤲敦㍣㈹㉢ㄹ㜰扦㌴挲㌰㔸㌱㔰㜳ㄱ㔲晢敢㥣㡡户ㅣ㍡㘳㈵㌰㘱捥㤵㙡㠲〸〴㝢㘰攰ㅣ㤰搱っ戹挹挴〹つ昸㌲〳晤昵〶摣摡㡤ㄶ攸晢㐰㉦换㈲昰㥤慥敤㐶㉢㌴ㅢ㐳㔳晣ㅤ慤挶攱㔰㙦〴戵愷㜴㉡搸㔳㐵㌷搷戲摢㘱ㄴ敤㠰㤹㐳戱㈴っㄸ攵挶搶〹ㄵㄷ攴扢ㄶ㕡敥愰攲っ慣㈵㜷ぢㄸ昰改㕤㐰戸㔹㡢搳愰攱愶㕤扣㘹㥡扡㥦挵挰㘱搳っ愸戶㜱ㄴ摡捥愶㤹つ搹改㘴㉣㙢㈵戳昹㕣㉣㤵㐹愴㈲㤱㐴㈲ㄴ㡦愴戱ㄵ㕡搹㘴搴㌸摡㠵㠶攲挰愴㘲挹㕣㍥ㄹ㠹㠵㐲挹㔴㌶㙡攵㐲改㔰㈲㙢㈷㤳㤱㔰摡㌸挶㠵㈶㌳搱㐴ㄲ愶㔰㌲㤱㡥㐵㘲搱㜴㉥ㄲ㡢愷㌳戹㐴㍡ㄱ㡢挴ㄳ㜹㘳㠹ぢ㡤收攲㠹㔰㍥㤵㑡㈴㜳㤹㔸搲戶㔲昹㜴㈲㘱愵㐳攱㜴㍥ㄹ挲搷っ〷㝢敢㤵㌸ㄶ㍥收㔲㡡攳㈸㡥㠷〸昶搱㐶扦㑤戳慦㌶ㄲ㙡ㄶ扢㡢㈰㡣摣㍣挵㐲搰挶㑤㐷㙥〲㘷ㄲ㜹ㄶ㐴㈰戸戱昶收㈶㘰㌲摦㈶㔳㙣㌲愱挱㑤戴㜱㉤搳戰〳挵昹㌴㙥㡦㈵戱㈹挳㔲㜵㈱㔴㙥〶㌷㠳㔶㘶昰㌰㜴㔶㥥挱昹搰㤶㘷㜰㜳摤捦㈵〸㠵っ㙥愱摡挶愵㘸㍢ㄹ㡣㈵攲㌱换捥收㈳挹㜰㍥㤶㡥㐴搲改㜰㈲㤲㑡收挲搱㈴ㄲ㤰㡢ㅡ㤷ㄵ愰㈹㉢㥤挸攷㈲搹㐸づ挷㥦㤸㤵㑡攵㜳㜹㈴㍦㥢捦㘴ㄳ㤱㕣挴戸摣㠵收戱㌱㈰㑥㉣㤷㡥愴㘲愹㝣挸捡㠷愲搹㘸〴〷愵㕣捡㑥㈵昳挶ㄵ㉥㌴㤱戲㉤昴㥢㡤攱㔸ㄶ戳㜰㐰㠲㑢㍣㤳㠸挴敤㘸㍣㤹㠹㘴㠲㕢敡㤵戸ㄲ㍥收㌲㡡慢㈸慥㠶〸づ搰㐶扦っづ搴㐶ㄷ㙦扡㌱挴㈰ㄸ㘵〶昷昷㘶昰ㄶ㐶扥ㄵ㈲㄰ㅣ慣扤晤㌲㌸㐴ㅢ搷㌲㔳㈱㡡㍢改扡ㄳ㌳㌸っ㐶㤹挱攵㔰戹ㄹㅣづ慤捣攰㌴摦っ敥改㥢㐱㔶㘱㈰㐸㤵㜹ㅦ㈴㌲戸慤㙡ㅢ昷愳敤㘴㌰㡡㠳㜰㉥㤴戳愲昹㌴㜶慣㡣㡤㉣㘵㜲ㄶづ捦ㄹ换づ攷敤㤴戱挲㠵㠶㔲㔹摢ち㈷挲㐹㈰戰㈷㘵㔳㐸㜴㌲ㅥ戵㘲搹㘸㉥㤷㑡愶㡣〷㕣㘸㉥㤹〸愷挲㤱㈸昶搹㐸㉣ㄱ〹㕢搱㘴㉥ㅥ㐵㈳ㄵ㠹昲㉣㘴㍣攸㐲㈳㔹㉢㡤挳㠰㙤㘵㘲攱㔸㌶ㅤ换㠴㜰㔴挰ㄹ㈸㤲㠹㈶㔳戹㜸㌲挸ちㄱ愰慢捣㠷㈰捤㤵ㄴて㔳慣㠲〸㙥慦㡤㝥ㄹ摣㐱ㅢ愵愷敢㈴㘳㠸搱㌰捡っ㈶扣ㄹ㝣㤶㤱㥦㠳〸〴㜷搴摥㝥ㄹㅣ愳㡤㙢㌹戲㈴挵㙡扡㈶戰㈴㐲㌰捡っ扥ち㤵㥢挱〸戴㌲㠳㈳㝤㌳戸扤㙦〶㔹ㄴ㠲㈰昸ㅥ㈰㐸㘴㌰愶摡挶㥢㘸㍢ㄹ㑣㠶搳攱㝣摡㡥㈵㤳ㄹ㍢㤶〸㘵㔳ㄱ㉢㥣㡤㈶慤㜰㍡㥡㡡挵慤㠴昱㤶ぢ㡤挷㌳㤱㔰㌲㥢ぢ㠵攳㔶㡣㘷昹㜸搶㡥愷愲㔶㍡ㅡつ㈵攲愹㤴昱戶ぢ㑤㈲㘴㈶㥥っ㐵㤱㡥㔸㌴㤷㑦㠷㜲挹㥣㤵つ㈵ㄲ搹〸㔴㈹攳ㅤㄷ㥡〹愷㔳改㜴搴㡥㈷㜰挰戵㤲㘱换㡡㕢㈹㍢㥥㡢摢昹㘴㌲ㅣ㡥〵攳㝡㈵摥㠵㡦戹㠶攲㍤㡡昷㈱㠲〹㙤昴换㘰㔲ㅢ〹㌵㡢摤挵捥㌰捡っ㙥收捤攰愷㐴㝥〶ㄱ〸敥愲扤晤㌲戸慢㌶慥㈵扤扢㔱㝣㐳搷戱捣攰㙥㌰捡っ㝥ぢ㤵㥢挱摤愱㤵ㄹっ昸㘶戰搶㌷㠳攳㜵㍦㍦㈰ㄴ㌲㌸㐱戵㡤ㅦ搱㜶㌲㤸捡愴㜲㌱㕣㤳㘵挳愱㜰㉣㤴㡥㘶㜰㠶㡢㈷ㄳ㤹㐴㈲㙥愷昲愹慣戱捥㠵㐶昳㐹ㅣ㍥搳㔹㍢ㅣ㡡挷㙣㉢㤷㑥收㐲戸昶戲㐲㠹㑣㉡㠲搳愱昱㤳ぢ㐵㔲慤㔴㌴ㅥ挷㠵㔷㉥㤶㑤攲捡㉣㤹㡥㐴㤳昹㘴㌸㠴㑤㈶ㅤ㌲㝥㜶愱戸ㄴ㡣攵㙣㡣挰捥愴㜰ㄸ户㌲戸㐶㑣㘵㘲㔶〴㠷搷㘴㍣㤷ぢ㑥搴㉢昱ぢ㝣捣昵ㄴ㔵戸扤㌰〵㐴㜰㤲㌶晡㘵㤰㠵㌵㠰㍢㔰㡦㈷〳㠹㍤㘱㤴ㄹ晣敥㐷捦㜹戰㌷㈳昷㠱〸〴愷㙡㙦扦っ㑥搳挶戵㡣㍦㤹愲ㅦ㕤㈷㌱㠳㌳㘰㤴ㄹ散て㤵㥢挱㤹搰捡っ㝥㠲づ换捦㠳ㅦ㐳㕢㝥ㅥ㘴挹㡣㕣㠵㉤ㄱちㄹ摣㕢戵㡤〱㘸慢愳㈸慦㕥攲㌱昲㠶㐴㈶㙣㉢ㄹ㑡挵㐲㘱散〶㜹散ㅤ㐹换ㄸ攸㐲㈳挹㔸〲㌶㍢ㅣ㑤〰㥡挷㠵㑡㈴ㄳ挹攷攳㌹㕣㔰攳ち㈴㘲㙣攵㐲敤㔴㈴ㅥ挶捥㠹㥤㉦ㅢ戳搳㌹㕣㌹㈳㌹㘹㕣搵攴搳㐹散戱挶搶㉥搴㑡㘵攲〸㤴㑢㐵㐳搱㔸㌲ㄵ捡㈴㜱㕡戶慣㕣㈴㥣戳㈲㤹㤰ㅤ摣㐷慦挴㈰昸㤸㠳㈹㠶㔰っ㠵〸敥慢㡤㝥ㄹ㘴㥤㡦㕣㝤改改㍡挹ㄸ㘲㝦ㄸ㘵〶㕦昳㘶㜰ㄴ㈳㡦㠶〸〴て搰摥㝥ㄹ晣㥤㌶慥㘵昲㘶㔰㐴改㍡㥤ㄹ㥣〳愳捣㘰ㅣ㉡㌷㠳〷㐱㉢㌳昸㡣㙦〶㥦昲捤㈰㉢㜸攴㉡愴ㄱちㄹ㍣㐴戵㡤㥤搱㜶㌲ㄸ㑢㕡㔶ㅡ搷㈳搱㑣㈴ㅥ㑢愵搲戸㈶捣攳㍥㈵ㅡ㐹㘳户挹愶挳挶㉥㉥㌴㘷挵愲昹㙣㍣ㄵ㡡攱〲㈶㤶捤愶㉣摢㑥㈷戲㔶㈶㥡て㈵昳愱戸戱慢ぢつ攱昰ㄷ捥㘶㜱挴㑤摡戱㑣㍡㙢挵㌳㔶㈴㠹㍢愵㜰搸㑥攰㘶挸ㄸ敢㐲昳㘱ㅣ戲㜱㄰㑦㠶戲挹㔸㈴ㄵ戲㤰㙣㍢ㅥ换㘷㈳昹愸ㄵ㡡㈵㠳つ㝡㈵㜶㠳㡦挹㌲㙣㜳㜷㡡昱㄰挱㜹摡攸㤷㐱㑢ㅢ愵愷㜴㤲敥昴ㄴ㌹ㄸ㘵〶敦昶㘶㜰㍡㈳捦㠰〸〴㔹㔹㈴挹昳换㘰㕥ㅢ搷㌲㜹昵㔲搰㜵㕦㘶㜰㍥㡣㌲㠳戳搹ㄱ㌵㝣ㅦ〶慤捣攰捤扥ㄹ扣搱㌷㠳ぢ㜴㍦〷㈲ㄴ㌲搸愴摡挶ㅣ戴㔵〶㜳挹㘸㍡㤳㑥愵㉣摣攸收挲㜶挶㡡㘷挳攰て愷愲㑣ㅥㄹ㌰收扡搰㜸㉣捣昳㕥〶攷㌵ㅣ敦ㄲㄱ㉢㠲昳㘴㈶㡣㡢ㄸㅣ㠷㘱㌴づ㜲愱挹㜸〸晢愵㡤㌳㘷㈲㠳慢㔵㍢㘳㈳搹挹㈸敥ㅢ搲改㑣㉣㤵㌴づ㜶愱戰㈳愰㤵挱㙥㤷挴㍥㠸昳㙦㈸㤲捥㐷㠹户㜰㠳㤳〸㌶敢㤵㌸〴㍥㘶〳挵㍣ちぢ㈲搸愲㡤㝥ㄹ㘴ㄱ㤴捣㠱㜴㤲敥慥愷㘸㠳㔱㘶昰㈲㙦〶ㄷ㌰㜲ㄳ㐴㈰挸㍡愷㡡ㄹ散搰挶戵㑣ㅥ扦㜴挷㙣愷敢㠱捣搵㐲ㄸ㘵〶㍢愱㜲㌳戸〸㕡㤹挱㌳㍣ㄹ㌴㡥〴愴攲摣㠷㌸捤㌷慤㡢㜵攷㡢攱㡣戴ㅥ愵摡挶㔱㘸㍢㘹㡤愷ㄳ㤹ㅣ㜶㌶换㑥㈴㤰搶㠸㤵换㐵挳愱㤰ㄵ换攱昶ㄱ搷㌰挶搱㉥㌴ㄲ㑡愴㜱㌷ㄸ挱改づ搷㉣戸㠹㠸㘱㤷づ摢㔸㡥㘳㈷捥搸挶㌱㉥㌴㤱戱戲搱戴㘵攳㤶㈲㠶㙢ㄶ㈴ㄶ㕢㐴㍡ㄹ㑦㔹搱㜸ㅥ㤷慡挶ㄲㄷ㥡挲㔵ㄵづ攳㤱㕣ㅥ㌳ㅥ㈹㙣㈴攱㠸㡤㥢挹㕣㌴㤶㡥收㐲㤱㐴昰㘸扤ㄲ挷挲挷㕣㑡㜱ㅣ挵昱㄰挱㘳戴昱〴慡㑥愴㌸㠹攲㘴ㅡ㔹㡦㈵ㄳ㐳愸挷㤳㠱挴㜱㌰捡戴㉥昴愶昵㑣㈲捦㠲〸〴㡦㔷摥挶搹㘸晡捤ㄳ㥣〳㝤昱㍣挱戹搰昸捣ㄳ晣ㅥ敡搲㜹㠲ㄳ昴搸搶㜲㤳戰㈸捥〷捣㥣挷敤攲㈴ㄸ攵㜶㜱㈱㔴敥㜶㜱ち戴㜲扢㌸捣戳㕤ㄴ收〹收晢㙥〲慣搴㤲ㅣ㕣㠲㔰搸〴㑥㔳㙤攳㔲戴搵搹㌵ㄹ挹㘵㈲㤱㘸㉥㡡㘹㉢㕣ㅢ愵攲戸㥢挸㠶昲ㄶ敥㕣㜰攷ㄹ㌳㉥㜳愱㤱〸收愹戲㐹㍢㤵挶扥ㅦ㡡㠶㌳㤸改戲愳㘹捣㉡挴㌲挹㐸㌶㘷㕣敥㐲㜳搸㌹㘳ㄹ㉢㥤挴昹ㄷ攷㙡㥥㘴搳ㄱ摣愱㠶㜰ㄶ挵㍣㔸搶戸挲㠵㐶昲戱㕣〶㍦㍤㘴㕢戸搳㡣攰㔸㠰㙢摣慣㥤攷㍤㙦㉣㠶㐳㝥昰㜴扤ㄲ㔷挲挷㕣㐶㜱ㄵ挵搵㄰挱㌳戴搱㙦捦㍥㔳ㅢ㈵扥攰㑥㑦㜱づ㡣㜲ㄳ搸摦扢〹摣挲挸户㐲〴㠲慣㈰慢戸㘷晦㕥ㅢ搷㌲㜹昳㈹敥愴敢愱捣攰㜹㌰捡っ㉥㘷㐷搴昰㝤〱戴㌲㠳搳㝣㌳戸愷㙦〶㉦搴晤摣㠷㔰挸攰㐵慡㙤摣㡦戶㤳㐱㕣愴㘶愲㤸㈶㠸㈳㜵㌱㥣㕢㔳戸挷㑢攳晥〳㜷㤴愹㜰㍣ㄳ㌷㔶戸㔰摣㜵㘰㌲㈸㤱戴昳扣㜵挴挵ぢ㉥㙢㔳㤱㐴㈸ㄵ㑤㐵戲搹㐴搲㜸挰㠵㠶㌳搹㔰〴户㥥愹㜴ㅣ搷挴搸挵㜳㔱㥣㐲㌳ㄱ散昰㤱愸ㄵ㐹ㅢて扡㔰晣㜶㔴挴挶〵㔹㌸㠹㝢㔷㕣㍢愷愲〹晣㠸㔴㉥㡡昹〴㍢㡣㑢攳攰挵㝡㈵ㅥ㠲㡦戹㤲攲㘱㡡㔵㄰挱㍦㙡愳㕦〶㉦搱挶㠲㤳㡣㐱㑦㜱㌹㡣㌲㠳〹㙦〶㥦㘵攴攷㈰〲㐱ㄶ戴㔵捣攰㤵摡戸㤶挹㙢愵㔸㑤㔷㝥㝥㔲㕣〵愳捣攰慢散㠸ㅡ扥慦㠱㔶㘶㜰愴㙦〶户昷捤攰戵扡㥦㌷㄰ちㄹ晣㤳㙡ㅢ㙦愲敤㘴㌰㤳㐷搶㘲扣ㄶ挲㉦㜶搹戸摡㠹㠱攴ㅣ慥㝢㤲挹ㄸ㉥㍡戳挶㕢〵㘸㈶ㄷ㠹㈶㌲㜶㌶㙤㈵㘲㤸㌰挸搸㤸㔳㐳㔲㜰㙣戶慣㘸㉡㙤扣敤㐲㔳㔶㈲㠷㡢㕥摣改㐴㜱攷㡦愹愰㜸㍥㡡攵〸づ挶ㄶ㑦愰挶㍢㉥㌴㘲挷㐳㘹㥣㡡搳昹㄰愶㡥㜳搱っ敥㥡㤲愱㝣ㅥ㈱㤳㤸㉤㡡〷㔹㘲㈷㤹㝣ㄷ㍥收ㅡ㡡昷㈸摥㠷〸㕥慦㡤㝥ㄹ㘴敤㕤挱㤳㜸挷㤳㌱挴捤㌰捡っ㙥收捤攰愷〴㝤〶ㄱ〸摥愲扤晤慥㡦㙥搵挶戵㑣摥㐲㡡㙦攸摡挹㕣晤ㄹ㐶㤹挱㙦搹ㄱ㌵㝣摦〱慤捣㘰挰㌷㠳戵扥ㄹ晣㡢敥攷〷㠴㐲〶晦慡摡挶㡦㘸㍢ㄹ捣挷㜱搹㠹㉢搹㕣ㅣ昷㠳戸㘳捦㌰㜷挹㔴ㄴ㔷愸愹㘴㈴㡡扢㑣ㄷ㡡昳愲㥣扦戳㌰〱㄰㡢攵㜲改㑣㌴ㄲ㡡摡戸摥〹攳㐲㉡㤱㌱㝥㜲愱㜱ㅢ㐷挵㔸㌲ㄴ捥㠵㤱㤶㤸㥤挹㕢㌹㍣㐳挸㈶戳㈱㘴㄰〷摣㥦㕤㘸㉡ㅥ挲㉤㈹㡥挸㜶㌲ㄳ挳摤㑦㉡㡡㐷ㄲ㌶㈶㈹㜰㜲㡦攱挴ㅢ㘴挱㥦捣挳㉦昰㌱搷㔳攰戳㜸戸㜵㠴〸摥愵㡤㝥ㄹ㕣慥㡤㠴㝡㍣ㄹ㐸摣ぢ愳捣攰㜷㍦㜸敦㌲㠹散〳ㄱ〸摥愷扤晤㌲㜸扦㌶慥㘵昲㤶㔰昴愳㉢扦攲㑢㍣〰愳捣㘰㝦愸摣っ㍥〴慤捣攰㈷攸搰攷㉥ㄳ摡昲扢捣㤵扡㥦㉤ㄱちㄹ㝣㔸戵㡤〱㘸㍢ㄹ㡣㘱㑡㈰㘵愷戳㌸ㄷ愵昸昴〴搷㉢戸㐵〴㝦㌸㔸挶㐲㤱戰㌱戰〰挵㡣㜶㌴㤳て㈷㜰㌹ㅣ㡢攴ㄲ愹㕣㉥ㄴて㈷愳戹㐴ㅥ㌳㍡昱扣戱㤵ぢ挵つ㑦㍣㡤愹户㈸昶愲ㄸづ愳ㄹㅣ㈷㜱戵ㄵ㑤㠵㌳改㐸㍣㤷㌲戶㜶愱㌱散搰㜸扥㠳ㄹ扤㐴〸ㄷ㔸㜶㉡㥥捤攴愲搸ㄵ㈳㜹摣㙦㐶慣攰㉡扤ㄲ㠳攰㘳づ愶ㄸ㐲㌱ㄴ㈲昸㠸㌶晡㘵昰㔱㙤㈴搴㤴敥搲㤳㌱挴ㄳ㌰捡っ扥收捤攰㈸㈲㐷㐳〴㠲慣㍤慣㜸ㄴ㝤㑡ㅢ搷㌲㜹㈷㔱㐴改㝡㈲㌳昸っ㡣㌲㠳㜱㜶㐴つ摦捦㐱㉢㌳昸㡣㙦〶㥦昲捤攰昳㜰㤲㠳㐸㈳ㄴ㌲昸㠲㙡ㅢ㍢愳敤㘴㄰㘷慣㔴㈴ㄴ捦㘵㤳搸攴㌱捤㤳ち㐵昱愸〱戳攸昹㐴㌶㤹挹愴㡤㕤㕣㘸〲ㄳ〵㤸〴挲㡣㘸ㅡ搷㉥㔶㈸㤳挶㙥㘳攵㌱搷ㄷ㐹㜰敦㌵㜶㜵愱搸㠵㈳戶㥤挵攱㌹〵㜴〶晢㘳㈲㠵〳㜵㈸㤵捣㘶戱㠳㐵㡤戱㉥㌴ㅢ㐱㤸㌴愶㜱㐳戸㐹ち㐵戲㤹㜸ㄸ㐷昱㔸挸捡挶㉤ㅣ㝤㈳㐱㔶㐳捡㤵搸つ㍥收㌸㡡摤㈹挶㐳〴㕦搲㐶扦っ扥慣㡤搲搳㜵㤲㌱挴摦㘰㤴ㄹ扣摢㥢挱改㡣㍣〳㈲㄰㝣㔵㝢晢敤㠳慦㘹攳㕡㈶敦㑣㡡㝡扡㥥挱㕣晤ㅤ㐶㤹挱搹㔰戹ㄹ㝣ㄳ㕡㤹挱㥢㝤㌳㜸愳㙦〶摦搲晤ㅣ㠸㔰挸攰摢慡㙤捣㐱㕢敤㠳㌱散㐴昹ㄸㅥ㑡㐴㌰㠵㥡攰㍤㍤㜶〱㍢㡡敢搲㌴㉥㐷攲挶㕣ㄷち敡挳搱ㄸ敥〵ㄳ㌱㍣㥦㐸㠶㌲ㄹ捣愹昲㤱ㄷ㙥㈰昰搸㌴㘷ㅣ攴㐲㌳改㈸㥥户攲昹㔳ㄸ搷㤴㜸ち㤶挹㘱〶㌷ㄳ㑡㠴㌱昵㡡愷㕥㘱攳㘰ㄷㅡ挱㌵㘷〶㜷㈹㌹捣㈷㘰挶㍣㡦挹㠹㐸㍥㡢攰㜰挱ㄴ㝥㍣挸摡㑣㤹挱㐳攰㘳㌶㔰捣愳戰㈰㠲敦㙡愳㕦〶搷㘸㈳愱㡥㤳ㅢ㐳㝣〰愳捣攰㐵摥っ㉥㈰戲〹㈲㄰㕣慢扤晤㌲昸て㙤㕣换攴㥤㐷搱㑥㔷㝥㑢㥣昸㈷㡣㌲㠳㥤㔰戹ㄹ晣ㄸ㕡㤹挱㌳㝣㌳㜸㥡㙦〶晦愵晢㔹㡣㔰挸攰㈷慡㙤ㅣ㠵戶㤳㐱㑣㕦㘳㌷挴㕣㈹ㅥㄲ挵戲㜱㑣挶愴昰戴㈸ㄶぢ㘷㤲㜸㜰㠵㘷㔶㐷扢㔰㥣敢昰攰㍢㠲敢㝤㑣昴攰挶ㅦ㤷㡦挸㐶㈸㘲攱㉡挵挲㌳㉥攳ㄸㄷ㥡捥攰挹〹㥥㐸昲㤸ㅣぢ㈵愳㤸㠸㠸㈴㜲㤹〴ㅥ㈴㈶挲昱〸㥥㍡扡㔰㑣戶收戳㔱㕣て攱㐸㡢戳㉢㥥㑤攲㈱㑡〸㑥戸つ挵㥤㙡㍥昸愹㕥㠹㘳攱㘳㉥愵㌸㡥攲㜸㠸攰㘷摡攸㤷挱捦戵㔱㍡㐹㜷搷㔳㝣〹愳捣攰㐲㙦〶捦㘴攴戳㈰〲挱慦戴户㕦〶扦搶挶戵㑣摥㈵ㄴ攷搳㤵㕦㜳㈷晥〳愳捣攰㠵㔰戹ㄹ晣づ㕡㤹挱挳㝣㌳㌸摦㌷㠳摦敢㝥㉥㐱㈸㘴昰扦慡㙤㕣㡡戶㤳㐱㍣搲挵挵㝢㈴㡤敢㍥摣㡥㘱捦挹攳攱ㄵㅥㄶ攲㡥づ搷㡤㘱㍣㜵㜴愱㔹㕣摢攰〴ㄷ㠹攵㤳㜱ㅣ㐸㜱㐸㡣㐶攳㔹㉢㡣ㅢ㠶㤸㡤㠷㤶挶攵㉥搴づ挷戳㤸ち挰㤹て㝢㉤敥㈵㜸摥挴㐵㉦㥥㐳愲㡦㤰㙤ㅢ㔷戸搰㐸㈴㥥挷扤㘰ㅡ戳攸㤸㘶挸攱㔸㥢㑦㘳㈶挹㡡㠶㔲〸㤰㑡〷㝦搰㉢㜱㈵㝣捣㘵ㄴ㔷㔱㕣つㄱ晣㔱ㅢ晤㌲戸㑥ㅢ愵ㄳ昱㡥㈷〳㠹㕦㘰㤴ㄹ摣摦㥢挱㕢〸扡ㄵ㈲㄰㕣慦扤晤㌲挸愳㠲㍣㌰慣㘵昲慥愲戸㤳慥换㤸挱㙡㔸㘴〶㤷戳㈳㙡昸㘶㤱慡捣攰㌴摦っ敥改㥢㐱㤶慡捡㝥敥㐳㈸㘴㤰㘵愹㙣ㅢ昷愳敤㘴㌰ㅦ挶捣㌸ㅥ㈸㈵㜳㌸㘳攱搱㍥㥥昵㘵昱㑣㈳㡦㕢戱㑣㍥㥡㑢ㅢ㉢㕣㈸㙥摢㈲㤸扣挹㈴愳㔶㌶ㄶ挷っ㕦㌸㡣换㝥摣㔲㈴昰㔰ㄸ㡦愷㡣〷㕣㈸ㅦ㠹攰戱戳㥤挴戱ㄳ㘷㔷㍣散戲㌲㜹摣㘵㐶愳㜹摣搱攷㐳挶㠳㉥ㄴ㔳㐴㔹㕣㠸挶攳㐹㥣㘶㐳㔶〸㜷愱㔱捣㉦攰㈶〳㌳昱㜶㌴ㄳ㘴ㄹ慤㕣㠹㠷攰㘳慥愴㜸㤸㘲ㄵ㐴㤰㜵戴搲攸㤷㐱搶搷㑡愳㡢㜷摣ㄹ㐸昴㠱㐵㘶㌰攱捤攰戳㡣晣ㅣ㐴㈰搸㔷㝢晢㘵㜰㈳㙤㤴ㄹ攴户〲㥡慢改㝡㍤㜳ㄵ㠴㔱㘶昰㔵愸摣っ戲㘶㔶㘶㜰愴㙦〶户昷捤㘰㍦摤捦ㅢ〸㠵っ戲㑡ㄶ㝦㔵挶㥢㘸㍢ㄹ戴昱攴㈲㤶戶㌲〹ぢ㍢ㄶ㡡㌲㌰挳㠹㈷ㄳ昹㝣ㄴ㡦ㄲ㔹㍥㘱扣攵㐲ㄳ㌸捣㠶㌱㈱㘳㈳㜷㤸攰收ㅣ㕡㈸㠱㘹ㄶぢ慡㉣づ慥挶摢㉥ㄴ㌳㉦戸收捣㠷㜰㙣捤挶ㄲ挹㠴㠵搴㔸戸㌵㡣㐵昱捣㉡㤲㑣ㅡ敦戸㔰㍣昰㐸挶㌳㤸㡤㐱㘹㐸㉣㡦挹㌸ㄴㅤ愰㤳㈴敡ㄱ㤲〹晣〵晢敢㤵㜸ㄷ㍥收ㅡ㡡昷㈸摥㠷〸戲慣㤷㙢攴㕢㔶挴㜲㕦㘹㤴㑥搲㥤㑥搲㕤っ㠰㐵㘶㜰㌳㙦〶㍦愵晤㌳㠸㐰㜰愰昶昶换攰㔶摡㈸㌳挸慦㌵㌴扦愱㉢扦㈹㔱っ㠲㔱㘶昰㕢愸摣っづ㠱㔶㘶㌰攰㥢挱㕡摦っづ搵晤晣㠰㔰挸攰㌰搵㌶㝥㐴摢挹㘰㉥㘹㘳敥〴㌷㘴㈹散㔸㤸㑣挵慤㜹づ㤳㈸昹ㅣㅥ扡㈷㤲戸㐵㔸攷㐲㜱挵㡡㜹昵㔸摥㡡愲〶㠳户昱㜶〴㑦㠵挳㜸㤲㠸挹敤㜴㉣㙡晣攴㐲㜱㠵㡡ㄳ㉣ㅥ㐱〳㠸换㔰㕣昱攰㘱㌴㉥㔵㔰昱ㄵ挶㌴㐰搸昸搹㠵㠶挳㥣愸挷敥㙦攱㥥〲愵〶㌸愰㈶搲㤹㈴㙡て㔰㘳㠰㘹昷㈰㙢㡣昱㔷㘵晥〲ㅦ㜳㍤㐵ㄵ扥㜷挶攴て敦〶㔹㘴㉣㡤㝥晢㈰㡢㡦愵㤱㔰挷㕤㝡㌲㠶㘰㜱戱捣攰㜷晦昵摥てㄲ搹〷㈲㄰㘴㝤戱昴昶换㈰敢㡥愵㔱㘶㜰㌹㠷搷㡦慥㜷㌱㠳愳㘱㤱ㄹ散て㤵㥢挱㌱搰捡っ㝥㠲づ㝤敥〷愱㉤扦ㅦ㘴昵戰散㘷㑢㠴㐲〶㐳慡㙤っ㐰摢挹㘰㍣ㅦ挳挴㌸㥥㜴攴㜱㉤㥡挲戴㘴㈸ㄲ挵挳㈸㍣愵㑦攳〶づ㈵㌵〳㕤㈸㑡㌱挰㌱敥昳㜰㜵㠲㥢〵搴㍣攵㔲戹㐸㌲㠳摢挴㜰ㄴ户㠹挶㔶㉥㌴㡦愷ㅢ戲㔲㈷㠳晢ち摣挷愷㌰㥤〳戰㠵攳㘲㈶㥣挱敥扡㜵〱㥡つ攷㔱㐹㄰㑥㐵㔱㍦㤵戰㐳改㔴㈸㤵㡦㈶ㄳ㌸㔴㘳㔴愱㘸㤰㤵捤㜲㈵〶挱挷ㅣ㑣㌱㠴㘲㈸㐴㤰愵捤搲攸㤷挱愸㌶㑡扣昴㤴㌱攸㈹㔸搳㉣㌳昸㥡㌷㠳愳ㄸ㜹㌴㐴㈰挸戲㘶ㄹ摡㉦㠳㉣㜷㤶㐶㤹㐱㝥戱愴ㄹ愵㉢扦慢㔲散っ㡢捣㘰㥣ㅤ㔱挳昷慥搰捡っ㍥攳㥢挱愷㝣㌳㌸㔶昷㤳㐶㈸㘴㜰㌷搵㌶㜶㐶摢挹㘰搶挶㍥㠸扢㍦㔴㑥㘲㝦攲㈴ㄸづ愷愸搰㐴改㔳㈲ㄷ捦愷㡣㕤㕣㈸敥㌵昰㉣㈹㡦㘴搸㈹㌹㠳挹㑡愸㌴㘶㙥昰㠴㍥㡢愷晡挶慥㉥ㄴ昳愰㤸摡挹昳㡡㠴㤷戵㌱㑣慦攱㠹㈲收㕢愲㈸搶㑣攱㈸㍡搶㠵㘲㝡づ昷㉦㤱㉣㈶㘱㘳㤸捡㑥㘳㝥ㄶㄷ愶〹㔴㜱㐶慤㜸㍣ㄴち㡥搳㉢戱ㅢ㝣捣㜱ㄴ扢㔳㡣㠷〸敥慥㡤㝥ㄹㅣ慦㡤㠴㝡㍣ㄹ㐸戰挲㕡㘶昰㙥㙦〶愷ㄳ㌹〳㈲㄰㘴㤱㌵晥昰〵〱㤰愵ㄵ㜰㉣扥㤶㐶㤹挱㐷〹慢愷敢㈳捣㤵㉣慡愶㙡㌶㍢愲㠶㙦ㄶ㔵换っ摥散捤㈰㥦㔹挹ㅡ挶ㅢ㝤㌳㌸㕤昷㜳㈰㐲㈱㠳㌳㔴摢㤸㠳戶㤳㐱㕣㠶攰〴㘴㐷㜰晣㑣攲㥡〳㍢㔶搴づ攱戱㍢㘶㐰㔱づ㤰戳㡤戹㉥㌴㡦愹㌷ㅣ㘹㌱㥤㠶㈷㠷挸ぢ㥥て㘲㥥㍢ㅡ挲㠳愵㉣敥㈸㙣攳㈰ㄷ㡡换ㄸ㥣㈸㔱搱㠶㠲愹ㄸ攷㍤戳㌱摣㔹愰㑣〳㔳搶㘹散㙢挶挱㉥㌴㡥㉢㤷㉣愶㘵㜰ぢ㡦㑤〸戳㌸戸攱㡣㠵㈳㤸〷户㜱㍢㙡㠷㠳㝢改㤵㌸〴㍥㘶〳挵㍣ちぢ㈲㌸㔳ㅢ晤ㅥ㑦戱ㅥㅣ㝦捡㐹扡扢㥥㠲昵摥㌲㠳ㄷ㜹㌳戸㠰㤱㥢㈰〲挱㝡敤捤挷㔳㈶㥦㐵㤹㝣晣㘴昲㘱㔳㤰愵攰㌲戴捣攰㌳散愴㥤慥晣戶搰攰㙣㙤散㠴慡㙦㡦㥡〳搱摥愵愴㈲搷晦㡢〱㐷㤵晥㠰攳㘴晣㈰㈳㍦㉤㔵搵〳摦㠸收㝣㡦㔸捦敡㥤㝦㕢㉣搶晣昲㙢〴昹慥㌹〳㙢晤㍦㠸挳㙤戲㔰㍦捥㠸㠳昱㌶㡦挴ち搷ㅣ㠲搵つ昹つ搱愹敥慤挷㔷挱搹㘳㈶㑥㐸㡥㤹扣㈸㙢㌷㑤挴㡦㤸愱〶ㄸ㈷戶慡晥捤㔳摢戱㘸户戵敦搷㍡ㅥ扦㙥㜷愸晣搹戵㡤㜵㤹昰㈸晤扢㠲㈳ち㥡昱㤹㜶㝣つ㘵㠷慤摤㘶戵戹㝥昸㥤㍥搴愲挳㌰㡡扦㐲搸扦搰昲㝣て摢挰㠲㜶㙡㑢㍢㝥㌱搳捥改㠸敤昸㠲戲㥥搵㍤㠴敦㔷㈳㑥㙡㙤戶ㅡ㕢挶昰㡢搷ㄸつ扦㤹㌹㌵㐷〲〶晡㝣ぢ摤㠴挶づ昹㉤㡥㕢挱㉥捣㌹㈰挷㔸っ㥡㝡㡤ㅤ㍥㝥挲昰㔸戲收ㄴ㘴攲㔷㜷㔲捣㍢扢散㠱㜷挰㍣ㅡㄱ㐵〳㘲㤳㝣㘱捥㘵㉦㑢㔴㉦㌳搰㡢㌸〱扤戰㈷ㄸ〰㕦㑡昸㍣ㄷ㝥㄰攱挷㉢昸ㄴ挲㡦㔵㜰㙥㝡〱昳㐴挲㉤ㄷ㝥㌰攱㈷㐳ㄷ㤴敢㄰摦㜶搸㤰㘱摢づ慦攷捡ㅣ〵㍦摦㉦㡢㔵㡣愱ㄴ㕣㔳㍥戹愵㤳摦㜳攳搹㡣戸㍡㝣〵捣㔳搹㈱て捡㝡挸㠲㤵昳㙣㜰㜵〵㉢攸搹攰攸㔰昰㕥㔵挵㙥改㔹户〰つ㙥㑡㝣㝢㕥㕦㡥㔳㡤摤㥤晦㙢搵晦㐱昵晦愶扢搷㌵㘹捦㠳挵搰昳挶搷扣户㜴搹㔷㌷敦㌲攲㡡摢搷慢晦㤷㍡㥥敦愹㐸ㅦ㡦㝢晥㌹扥㍥ㅢ㈷摡攱㌹〲㔶昳㝤㡡て㈸㜸㔴㄰㥤ㄸ搴㥢昸愶扤戲㥦攰敢㔰㠶搲㥦攰ぢ㜶㈲ㄲ晥慡捣戳戱晥㝤㝢㠸挵㘸昰攰㈱摡攰挱㍤㜶㌰㡤攷㤲㥣㘳愱㜶㜲㝤ㄴ㤶㡣㍦㐰㘷㡣ㅤ㡥㙦つ㠸㡡ㄶ〰㌵㔵昸戱〰愲㤷扡攸愳㠹扥㄰㍡㙥㝦㤳〸㍦㑣挱㥤㔴㕦㑣昸㜱㉥晣ㄸ挲㉦㠱慥㑥〶搷㤹㠶㕢ㅥ㙥㥡昶㠰㜹ㄹ摤㡥㜷摤㤶搰敤ち搵换㔴昶㤲㔱扤挰㠰晣㉥㘳挴㌳〹㐲㜳挳㜳㜵㤶昶摣攰㕣㥤て㑦扦㕣ㅤ㡣攱昹收敡㈰㘵㈸晤戵挰攰㠵㠸㠴㍦㝣㌵〶搶〵戹扡〴つ㤹慢㌹昰㜰㜳㜵〳㜹戹ㄲ㈶㈷㔷㤷㘲挹戸㐹昱〲昶㈳㘲㝦挵㡢挳晥㉤㠴㉦㜳攱㤷ㄱ㝥ㅢ㜴㈵散㐷挴扥㜰㉢戰㝦㍢摤慥㜲摤㉥愷摢㕦㔴㉦㘰㍦㈲㘶慡㕥㘰〰晢㜷ㄲ㝥戵ぢ扦㠲昰攵搰㌹ㅢ㔰㐴㑣㔳㘸攷搰㜲て㉣㜵户㄰昳㥢㜲㜵慢昶摣攰㕣摤〹㑦扦㕣㑤挶昰㝣㜳㌵㐹ㄹ㑡㝦搸㌰戸ㅣ㤱昰㔷㘵㍥㠸㜵㐱慥敥㐳㐳收㙡〲㍣摣㕣慤㈴㉤て挱攴攴敡㝥㉣ㄹ慢愰攳㥥㌲㙤㜸㉣㉤㜶㔳扣㌰㔴挰㝣㤴昰㤵㉥㝣〵攱㡦㐳㠷㕣ㄵ㍥㠶㑣户㥤攱㔶挸搵㤳㜴㝢搸㜵㝢㠰㙥㑦㐳〷昲攷㄰㥤㔰㥤㌸攴㍦㑢昴㉡ㄷ晤㈰搱捦㐳挷㌱㑤㈶㍣愲攰捥昶昳㈲㑣㜵捦ㄲ昴㥢㜲昵㥣昶慣㤴慢㑢㉦攱敢改㜱㜹昹㝡㑤ㅤぢ摦ㅢ㈷㔶挳搳㉦㔷㍢㘲㜸扥戹ㅡ慤っ愵扦挱ㄸ㝣ㄵ㤱昰㠷㉦㍤挷扡㈰㔷㙦愰㈱㜳㌵ㄲㅥ㙥慥㕥㈷㉦敦挲攴攴敡㑤㉣ㄹ㙦㐰㈷㌷㘱搰戲慤愲挵㘱昱㉤愲搷戸攸户㠸㝥〷㍡攷ㄸ〸昸㌰〵㜷㔸㕣㐳昸㝢㉥晣㙤挲摦㠷慥㜸㉦㠴摢㈰戸ㄵ㌲扢㤶㙥敦扢㙥敦搰敤㐳搵换㔴收㙡㠰敡〵〶㙣㍦ㅦ㌱攲愷〴晤愶㕣㝤愶㍤㉢攵ち㔱昱昲㌹㕦㝤〳㑦扦㕣昵挷昰㝣㜳戵愹㌲㤴晥㕣㘴昰㕢㐴挲ㅦ扥晢〱敢㠲㕣晤㠰㠶捣搵㈶昰㜰㜳昵〵㜹昹〵㈶㈷㔷㍦㘲挹昸㡡㉢㕦戴愳攰ㅣ戱ㄱ扣ち㜴㝥㐳户昵慥摢㍡扡㝤ぢ㥤摣㔱㠰づ〰㕤㌸捤㝤㑦㜴㔵㡤敥攴㈷愲㝦㠰捥搹㔱〰㌷ㄴ摣㐹昱㍡挲㠵ぢ晦㤹昰㥦ㄵ㝣ㅡ捦㔷搵ちづ〳㜲戵ㅥ愶扡摥㠰晦戶㕣昵搱㥥㤵㜲㔵㜱扦敡〷捦ㄱ㘴戸攴摡攲攷敦㉢攴敡㈷㘵㈸晤㘵换㘰㝦㐴攲捡㤸㌵戵㌲㔷㕢愲㉤㜳昵㈳㍣摣㕣昵㠲㔱っ㠲挹挹搵〰㉣ㄹ㈶㜴愴ㄱ㘷㤲㤰昸づ㘸戲敥昰搲㥢昰挱㉥㝣㈰攱㝤愱㉢摥㔳攰昶㌵摣ち愹慤愳摢㄰搷㙤㉢扡㙤っ㥤㜳〲ち㠹㝦慢㑥㥣扤户ㅦ搱㐳㕤昴搶㐴昷㠷捥搹㝢ㄱ晣ㄳ〵㜷㔲扢㌹㑣㜵愳〸挲摡昲敤㜹晤㡡敢挰搱摡戳㔲慥㥣㜰㍥晢㔵ㄴ㥥㈳㘰㉤捤搵㠷ㄸ㥥敦㝥昵て㘵㈸晤ㄱ捥㘰ㅣ㤱㘴慥戶挶扡㘰扦㑡愳㉤㜳昵〱㍣摣㕣つ㈶㉦扢挱攴攴㙡㘷㉣ㄹ㐳ㄵ㉦搳㠷挷挳攲㕤挵㡢㤳慢㙤〸ㅦ攷挲㜷㈱㝣㠴㠲敦㐱昸㥢ち敥搰戸ㅤ攱扢扢昰㕤〹摦㐱挱昱昵〷㘱昱㥡㠲㍢㐹ㅡ㐵昸㜸ㄷ㍥㤶昰ㅤ愱攳㉤㐲攱摢ㄲ攸昷ち晣ち㥢挲㑥挰搴㑤㈷ㅡ捣㙤㜸戶㘶㘸捦㑡搹㜲昶慣晢挶㘱㕥ㅦ慦㐷挷改㍤㑤搴挳㜳㠴㑦戶㥥挷昰㝣戳昵㥣㌲㤴晥㘲㘸㜰㌶㈲挹㙣挵戱㉥挸搶㠱㘸换㙣㍤〳て㌷㕢㐹ㄲ㜴〸㑣㑥戶收㘰挹㐸㐳挷慤ㄸ昷㠱㘹昱〴搰㠵攳搹㉥㠴㌷戸昰戹㠴㡦㔵㜰摣搰愵挵㈳ち敥㈴㜷ㅣ攱昳㕣昸㐱㠴㡦㔷㜰摣搰愵挵㐳ち敥㈴㜷㈲攱㤶ぢ㍦㤸昰挹搰㤵摥搰愵挵晤昰㉢㘴㙢ち㌰㜵ぢ㠸晥㑤搹㙡搲㥥㤵戲㠵愸㜸昹散㕢敤昰ㅣ〱㔳改扥戵ㅣ挳昳捤搶㕤捡㔰晡昳愶挱㑥㐴㤲搹摡ぢ敢㠲㙣㉤㐶㕢㘶敢慦昰㜰戳㌵㡢〴ㅤぢ㤳㤳慤愳戰㘴散㔳㑥㔰㍣㈶晥㕣㐴㔰㍤晤㤶扡㝥㐷搳㙦㌶㜴㑥㤶〱扦ㄹ昰㐲㤶て㈰晣㌸ㄷ㝥っ攱〷㉡昸㤴攱㠰㕦慦攰㑥摡收ㄲ㝥扣ぢ㕦㐲昸挱ち㍥㠳昰㙢ㄴ摣搹㈸ㅡ〸攷挴㤸㍥㘰ぢ搶㙦敢摥〵敢戸搹㘰㙣挱㝡㙥㥤攷扡㌳搱昸㙤ㄹ㍥㑢㝢㔶捡㜰挵晤昱㝣㜸㡥昰挹昰ㄵ㔸㈵摦っ㕦慥っ愵扦摦ㅡ扣㄰㤱㘴㠶㙤慣㍦㌲㝣〹摡㌲挳㤷挲挳捤昰愱㈴攷㑡㤸㥣っ㕦㡡㈵愳㔱㜱㠹〳㔶㔴㕣愴戸㜴㡥㙦ぢ〸㕦收挲㉦㈳扣㔹挱㜱昴㡣㡡昳ㄴ摣挹㔴㉢攱㔷戹昰换〹㍦㐲挱㜱㙣㡥㡡㜳ㄴ摣挹㔴㍢攱㔷扢昰㉢〸敦㠴慥昴攸ㄹㄵ㘷挰㑦攷〹扦〶ち㑣摤㉤㐴㠳戹つ㍦㝡摥慡㍤扢捥㤶捦昵晥㥤昰ㅣ攱㤳慤㤳㌱㍣摦㙣㥤愴っ愵㍦㌶ㅢ㕣㡥㐸㌲㕢㑢戰㉥挸搶㝤㘸换㙣㥤〰て㌷㕢㑢㐹搰㐳㌰㌹搹扡ㅦ㑢挶昱搰㜱扦㥡捣戳捡戱㐰敢㡤ㄹㄳ㔶㠴慦㜴攱㉢〸㍦㔹挱㜱㜹ㄷㄶ㐷㈹戸㐳晦愹㠴㍦散挲ㅦ㈰晣㜴攸㥣㑢捤戰㔸愸搰捥愶㜰㈶搱慢㕣昴㠳㐴㥦つ㕤挹昵㙣㔸戴挱慤㤰慢㜳〹㜹㤶攰摦㤴慢攷戴㘷搷戹昲㌹搳慤㠶攷〸㥦㕣㌵㘳㜸扥戹㙡㔲㠶搲摦挵つ扥㡡㐸㌲㔷ㄷ㘲㕤㤰慢㌷搰㤶戹㍡っㅥ㙥慥㉥㈶㍦敦挲攴攴敡㑤㉣ㄹ㤷㐰挷㕣㑤ㅦㅥ㑢㠹㍣搰晡㤰㠴愹㈳挲搷戸昰户〸扦〲扡㤲㙤ㅦ㝥ㄹ昸ㄵ昸㕣㐶扦昷㕣扦户改㜷戵敡㘶て㜶㜳㠸敡挶搹㈳慦㈵晣㝤ㄷ晥づ攱搷㈹昸㜸挲攷㈸戸㤳攴ㅢ㘰慡晢㤴愰摦㤴慤捦戴㘷愵㙣㈱慡㝣㌹挷挳㥢搴㜵挹㝤攳挴㌷昰ㅣ〱㔳改㤹㙥㌶㠶攷㥢慤晤㤴愱昴㐷㝣㠳摦㈲㤲捣搶㙤㔸ㄷ㘴敢〷戴㘵戶昶㠵㠷㥢慤摢挹换㉦㌰㌹搹晡ㄱ㑢挶㕦戸昲㐵ㄳ㝥攰㘷㈶扣ち散摦㐹户昵慥摢㍡扡㉤㠷捥戹〱㑦㠹㘹㐰敢㌳㑤挰扣㠷㘸㔲改㜴昲ㄳ搱昷㐱挷㑤㘲ㄲ挹摦㐳挱㥤㕣慤㈰㕣戸昰㥦〹㝦㔰挱㜱㈷㥤ㄲㄳㄴ摣搹㝤㔷挲㔴搷ㅢ昰摦㤶慢㍥摡戳敢㕣昹㕣㤵昴㠳攷〸㥦㕣㡤挵昰㝣㜳戵慢㌲㤴晥摥㜰戰㍦㈲挹㕣㍤㡥㜵㐱慥戶㐴㕢收㙡㘷㜸戸戹㝡㤲扣っ㠲挹愱㜱〰㤶㡣愷ㄵ㉦昸㑥愸戰㐸㈸㕥㥣㙤昸㔹挲〷扢昰㠱㠴㍦て㕤挹㔵ㅥ晣㈲昰㉢攴昶㐵晡つ㜱晤戶愲摦换慡ㅢ㕣㤵㠴挵ㄸ搵㡤㤳慤搵㠴て㜵攱㕢ㄳ晥慡㠲攳慡㈴㉣㐶㉡戸㤳慤搷㘱慡ㅢ㐵㄰㤸攳摢昳晡㌵昷㘷摡㜳㠳戳ㄵ㠵愷㕦戶㐶㘰㜸扥搹ㅡ慥っ愵㍦㡥ㅣ㡣㈳㤲捣搶㍢㔸ㄷ㘴㉢㡤戶捣搶㌰㜸戸搹㕡㐳㕥㜶㠳挹挹搶捥㔸㌲摥㉦昰ㄲㄲ㠳㡡㜸㔹㑢昸㌸ㄷ扥ぢ攱ㅦ㐲㔷㥡慤㤰ㄸ〰扦㐲戶㍥愲摦敥慥摦慥昴晢㤷敡〶ㅢ㐵㐸㙣愶扡㜱㌶㡡㑦〹ㅦ敦挲挷ㄲ晥戹㠲㈳戹㈱戱㠹㠲㍢挹晤〲愶扡改〴㈱㑤㝣㝢㕥扦㈲㕢㌳戴攷〶㘷慢ㅥ㥥㝥搹敡㡢攱昹㘶慢㡦㌲㤴晥㤲㜳㜰㌶㈲挹㙣㝤㡢㜵㐱戶づ㐴㕢㘶㉢〰て㌷㕢摦㤳㤷㐳㘰㜲戲㌵〷㑢挶て㡡ㄷ捣搴㠷㠵㔱挴换㍡挲ㅢ㕣昸㕣挲㝦㠶慥昸戰〹户㙡戸ㄵ㤲戵㥥㙥昳㕣户㠳攸㈶昰戳㔱捥捣㐷㔸晣昲㥤昷戰搹〳ㄶ㘱戹攸㠳㠹慥㠱㡥㠷㑤捣挶㠴挵㡦ち敥散㔹扤㘰慡㕢㐰㄰㤲挴户攷昵㉢㜲搵愴㍤㌷㌸㔷敤昰昴换搵户ㄸ㥥㙦慥晥愳っ愵㍦㍡ㅤ散㐴㈴㤹慢扥㔸ㄷ攴㙡㌱摡㌲㔷㕦挳挳捤㔵ㅤ㜹㌹ㄶ㈶㈷㔷㐷㘱挹搸㔸昱㠲㜳㜹㕡晣㕢昱攲㙣昲晤〸㕦敡挲㡦㈶扣扦㠲攳㠲㈴㉤㍥㔱㜰㠷挶捤〹㍦捥㠵ㅦ㐳昸㤶ち㡥ぢ㡢戴昸愷㠲㍢㝢挸㐰挲㡦㜷攱㑢〸摦ㅡ扡搲敢㤷戴昸〰㝥㠵㑤㘱㌰㌰㜵㘷ㄲ㡤㌴昱敤㜹晤㡡㙣㥤愵㍤㉢㘵㑢捦㜴㤴捤搵㥦て㑦扦㙣扤㠳攱昹㘶敢㙤㘵㈸晤㠵散攰㠵㠸㈴戳㌵〲敢㠲㙣㕤㠲戶捣搶㥢昰㜰戳戵ㅤ〹扡ㄲ㈶㈷㕢㤷㘲挹搸挱㠷愰愴㜸慤㠸愰㔱昴㕢收晡㕤㐶扦ㅤ愱㔳搷㤱㐹昱ち攰㠵敢挸㥤〸扦捡㠵㕦㑥㜸㔸挱㤱戶愴㜸㐱挱㥤戴㐵〹扦摡㠵㕦㐱㜸㕣挱戱つ㈵挵㌳ち敥㙣㐳㐹㤸敡㙥㈱〸㘹攲摢昳晡ㄵ搹扡㔵㝢㔶捡㤶づ㔷㜶㍤㜸㈷㍣晤戲昵㌸㠶攷㥢慤挷㤴愱昴攷扣㠳换ㄱ㐹㘶㙢㉣搶〵搹扡て㙤㤹慤㐷攰攱㘶㙢ㅣ㜹㜹〸㈶㈷㕢昷㘳挹ㄸ捦㤵㉦㥥慤㡦㠸㠷攰㔵搸㥡㈷搲㙤愵敢戶㠲㙥㤳愱㘳戲㜰㠳ㄶㄱ昷〳㕥戸㐱㥢㐲昸挳㉥晣〱挲愷㉡㌸㙥搰㈲攲㙥〵㜷㜶挹改㠴慦㜲攱てㄲ扥ㄷ㜴捥つ㕡㐴晣㔵愱㥤㕣捤㠲愵敥㔹㘲挰㉡摦㥥搷慦挸搵㜳摡戳㔲慥㉡捥㘱慣㠶愷㕦慥㙥挳昰㝣㜳㜵慢㌲㤴晥昲㜸昰㔵㐴㤲戹㥡㡤㜵㐱慥摥㐰㕢收敡㘶㜸戸戹㍡㠰戴扣ぢ㤳㤳慢㌷戱㘴ㅣ〸ㅤ㐹挷㥣㘲㑡㕣㕦挴换㕣挲搷戸昰户〸㍦㔸挱㌱愷㤸ㄲ搷㈸戸㐳㝡〳攱敦戹昰户〹户愰㉢戹㈰㠱摦㤵昰㉢㙣ち㔹晡扤敦晡扤㐳㍦㕢㜵㠳戹挸㤴戸㔴㜵攳散㠸㠷挲㔴昷㈹㐱㐸ㄳ摦㥥搷慦挸搶㘷摡戳㔲戶㥣㜰㍥㔷敦摦挰搳㉦㕢ㄷ㘲㜸扥搹扡㐰ㄹ㑡㝦㈶㍤昸㉤㈲挹㙣㌵㘳㕤㤰慤ㅦ搰㤶搹㍡てㅥ㙥戶㕡挹换㉦㌰㌹搹晡ㄱ㑢挶ㄱ㡡ㄷ捣㌸㠵挴㌹㡡ㄷ㘷㉢㙥㈷㝣扤ぢ㕦㐷㜸㈷㜴㈵攷ㄵ昸㥤〱扦〲晤㐷搲慦ちて慣㥣㙥㝥愲摦㘲搵つ㘶慡㐲攲ㄴ搵㡤㐳晦搱㠴ぢㄷ晥㌳攱㑢ㄴㅣ㌳㔵㈱㜱㠲㠲㍢ㅢ挵㔲㤸敡㝡〳づ摣㙦挸ㄶぢ㤴愵㘷愵㙣㔵摣户晡挱搳㉦㕢㑢㌰㍣摦㙣ㅤ愳っ愵扦改ㅥ散㡦㐸㌲㕢㈷㘳㕤㤰慤㉤搱㤶搹㍡ちㅥ㙥戶㑥㈵㉦㠳㘰㜲㘸㘴搵戲㜱扡攲〵〷戴㤰㔸愸㜸㜱㘸㍣㤳昰挱㉥㝣㈰攱㘷㐳攷ㅣ愱㐲愲㑤愱㥤摣㥥㑢昴㄰ㄷ捤攲㘵攳て㉡㌸づ㝦㈱搱愲攰づ改攷ㄳ㍥搴㠵㙦㑤昸㠵搰㤵ㅣ㤳㐳攲㌰戸ㄵ戶㠴㡢〹ㄹ㐵昰㙦捡ㄵ㑢㤱㝦㕢慥愲昰昴换㤵㡤攱昹收㉡愷っ愵㍦㍦ㅦ㡣㈳㤲捣搵ㄵ㔸ㄷ攴㉡㡤戶捣㔵〶ㅥ㙥慥㤶㤱ㅦ搶攵㍡戹㘲㝤戲㜱㌵㜴㈵㐷㉡㥣㔶づ㈹㈲攸㕡晡㡤㜳晤㜶愱摦㜵搰㌹挷㑦挰攷〰㕥㤸挵戸㠱昰摤㕤㌸ぢ㤶㡤㥢ㄴㅣ户㑥㈸收㔱㜰㘷㤳戸㠵昰昱㉥㝣㉣攱户㈹㌸敥㡢㔱挴愳攰㑥㤲㙦㠷愹㙥㍡㐱扦㈹㕢㉣㍢敥㌲㕢㠸㡡㤷捦㜱戰ㅥ㥥㝥搹摡ぢ挳昳捤搶っ㘵愸㥦昸搴㤴㤱㈷㡣㥥㜱晦㡦㜳扥散㍣敦昸㡤㠳戳ㄱ㐹㘶㙢㌹搶〵搹㍡㄰㙤㤹慤㘹昰㜰戳㜵て㜹㘱㌵慥㤳㉤搶㈲ㅢ昷㈹㕥㜰挳㡡挹㈰挵㡢戳慦慣㈰扣挱㠵捦㈵晣㐱〵〷㡤㤸っ㔲㜰㠷挶㤵㠴捦㜳攱慣㐹㌶㔶㈹㌸㤲㤴ㄲ扢㈹戸㤳愴㐷〹户㕣昸挱㠴㍦づ㕤改愶㤳ㄲ㍢挳慦戰㙦㍤〹㑣摤〲愲㐱㉡摦㥥搷慦㌸㙢戱挴戸换㙣㔵㍣づ戶挳搳㉦㕢㜱っ捦㌷㕢㌱㘵攸㍢㜸搵㌳㥢ㅦ昷搹戴戳慦㜹扡敦㡣㝢挷ㅣ㔵搳㠹㐸扥戵㥡昲户收挷㑣㤴㍦扣㡤㉦㝦戶摢愵愲づ㙢㔸㤳攷ㄷ昸昶捥昳㍢愱㙤昹敢摦昸挲敡挶愶愶㠹晣挲敡㍥昸つ敥戶〵㜶摢っ晣摣㍣㝥㜹扢扥戱㔹㝤㥤㉦㝥㠶㥥㍦㘹慣㝦攵搹㤴㉤㔶㈳ㅢ昹㔹㙤昸搹攷㕥昹愹敤戳摢敤㕣㙤昳摥㔶㐷㠷摤搶昲㝦攱〷扡昱敤摢晣敤㈴扣㥣㥦收昶晤攲㙢㝥愳戵㙦敤慥㐳㘱㠱㡦ㄹ昸昱㜸㔶㐹㔷昳愷扢晢愹㉡攱挹ぢ敤㤶㡥㍤慤㤶㕣㤳摤收昷攳搶敥㡦扦ぢ扡ㅡ捦㘳㤳昳晥ㅣ㐰捥昳㠳昴㍤㐵〴㘹㜶㍥㠵㜳㕣搵㝡挰昱慡挶㡦〳挱挷㜸〹愲〷㉡㙦攵㈷〹㈰〲收换搰挸㉦㡥㤷愲慡收㐸㙣ち愵㉢挸慦㈳攷㑦搴挰摡㤸敢㤸㙦捣户ㅢて㥤摦㠱慦ㅤ敦捤戵搶慦㥥㐷挳戵慢戲㘷敥挴扤㥡ㅢ慣戶㌶㙢㜱㙤㜳㐳㤳摤㜲㘸挷晣摡㠶㠵愸昲㙥㙣㙤㠱㜳㙤㙤慤戹ㅡ攳㘱㔷㝣㡢愵㔰㌲慡昹㌷慦㤶㌵挸㔲晢慡㔷换㐲㘱愹㝤つ㕡ㅥ〰㘴〴㤶捦㜲敢㌶㐹㔹㑦戱扤㉦㌵㙦挰㘶㤲㥡〲㉤㙦㔱挵敦搳㜷㘸ㄱ慣戴㈵㌵晡㈵捥㐷㐳㜶昷づ㤰敥㠰㉦搶摡㜷扤摡换戴㜶つ戴敥搰㤶㘹敤㝢㕥㉣㙢㐸㍤〳ㅥ攴㍢攰戵昰㈸ㄹ昰㠷㔴㜹〶捣㜲搳愲〱摦愲扢晢挸摢ㅤ敢㐵攵㙡㝣っ慤㍢戴㍢戵昶㕦㕥散㍤㕡晢㠹㔷晢㈰戴㥥〱㙦敡㍢攰捦攱㔱㌲攰㉦愸昲っ㜸㈵攲ㄴつ㤸㔵㤵㜲㘸㕦㜹扢㘳搱愴搴㝥つ慤㍢攰㘷戵昶ㅢ㉦㤶㌵㤰ㄲ晢ㅦ慦昶㔵㘸㍤〳づ昸づ昸㝢㜸㤴っ昸〷慡㍣〳㝥ㅤ㜱㡡〶晣㤶敥㙥㥤户扢㌵㕡晢㤳㔷换ち㐱㌹戴㥦愱㜵㔷㠳㠵㠰㔲晢㡢ㄷ换㤲㍡捦㠰慢㝣〷㉣〲㘵〳敥㐱㤵㘷挰慣扥㉢ㅡ昰㌷扡扢ㅡ㈰摤㐱㝣慦戵〶戴敥㤶扤㑥㙢㝢㜹戵敢戵戶搶慢慤挱搴愶㘷挰摦㝤敢㜷㍣敡つ㡦ㄲ㠶晢㔲攵ㄹ㜰㉦挴㈹ㅡ㜰㙦㈸㈴㍦㜵摥敥敡戴㌶〸慤扢ㅡ晤戴㜶㘳㉦㜶㜳慤摤挴慢摤ㅡ㕡捦㠰㍦昳ㅤ㜰㝦㜸㤴っ㜸㜳慡㍣〳ㅥ㡣㌸㐵〳摥㐶㜷户愵户扢敤戴㜶㠰㔷㍢㑡㙢〷㝡戵㍢㘹敤㔶搰扡㉢ㄷ㠷搶㌳攰て㝣〷㍣ㄸㅥ㈵〳ㅥ㑡㤵㘷挰㐹挴㈹ㅡ昰㉥扡扢㙤扣㠳ㄸ愷戵挳扤摡㠹㕡㍢挲慢㥤愲戵摢㐲敢づ㜸㉦㘸㌹㘰㘳㍢㘸㉢㥦扡晥敥扢㈲㍢挰挷ㄸ〹㔱㝣敡ㅡ〵㡤㜷㘵㘶愱㡦愲㤵愹搷㐳搹ㄱ㐸㜷㈸〷㘸敤ㄸ㘸摤敤㝢慥搶敥攴搵㌶㘸㙤挸慢戵愱昵戰晦㠲敦愰愳昰㈸㘱㍦㑥㤵㠷晤㐳ㄱ愷㘸挰ぢ㜴㜷㐹㙦㜷慤㕡㥢昲㙡摢戵㌶敤搵ㅥ愹戵㍢㐳敢慥昲ㄲ㘸㍤〳㝥捣㜷挰㘳攱㔱㌲攰㜱㔴㜹〶扣ㄴ㜱㡡〶㝣愲敥㙥扣㜷㄰愷㙡敤〴慦昶㑣慤㥤攸搵㥥慢戵㤳愰㜵〷㝣㈱戴㥥〱摦敦㍢攰㈹昰㈸ㄹ昰㔴慡㍣〳扥ㄸ㜱㡡〶㝣㤹敥㙥扡㜷㄰换戴㜶㠶㜷㄰搷㙡敤㕥㕥散つ㕡㍢搳慢攵㠳㜵捦㠰敦昰ㅤ昰㍥昰㈸ㄹ㜰㍤㔵㥥〱摦㡥㌸㐵〳扥㔳㜷㌷ㅢ㐸㤷㥦㝢戴㜶㝦敦㈰㔶㘸敤〱㕥敤㑡慤晤㥤㔷换愷换㥥〱㕦敦㍢攰戹昰㈸ㄹ昰挱㔴㜹〶晣㈴攲ㄴつ昸㔹摤㕤㠳户扢ㄷ戵㜶ㅥ戴敥㙡慣搶㕡换㡢㝤㕤㙢㌳㕥㉤ㅦ戰㝡〶㝣戹敦㠰㙤㜸㤴っ昸㔰慡㍣〳㕥㠳㌸㐵〳㕥慢扢㙢昴㜶昷㤱搶ㅥ〶慤㍢攰㑦戵㜶㠱ㄷ晢㠵搶㌶㜹戵㝣挶攸ㄹ昰㜹扥〳㙥㠵㐷挹㠰㡦愰捡㌳攰敦ㄱ愷㘸挰敢㜴㜷敤摥敥搶㙢㙤〷戴敥㠰㝢攰㐲㐲㥥㌱㍢扤搸㕥㕡扢搰慢敤ぢ慤㘷挰愷昹づ㜸㌱㍣㑡〶㝣㌴㔵㥥〱搷㈱㑥搱㠰晢改敥㤶㜸扢摢㕣㙢㡦昵㙡〷㙡敤㔲慦㜶戰搶ㅥ〷慤扢㜲㈳愰昵っ昸㔸摦〱㥦〸㡦㤲〱㥦㑣㤵㘷挰摢㈱㑥搱㠰昹扣㐹戲㜶慡户扢㥤戴昶㌴㘸摤ㄳ㐷㔴㙢㑦昷㙡㤳㕡㝢㠶㔷㍢ㄶ㕡捦㠰㍢㝣〷㝣㌶㍣㑡〶㝣㉥㔵㥥〱㡦㐳㥣愲〱㑦搴摤晤〱㐸㤷㥦㈹㕡㝢㥥㜷㄰㝣㠲㈲㔷敥㝣慦㜶㤶搶㕥攰搵捥㠶搶㌳攰挳㝣〷㝣㌱㍣㑡〶㝣〹㔵㥥〱ㅦ㠰㌸㐵〳㥥慢扢扢捣摢㕤㠳搶㕥敥搵㘶戵昶ち㘸摤㤵㍢㔴㙢慦昴㘲㥢愱昵っ㜸㥥敦㠰慦㠶㐷挹㠰慦愵捡㌳攰㔶挴㈹ㅡ㜰扢敥敥㍡㙦㜷㐷㙡敤昵搰扡㐳㍢㕡㙢㙦昰㘲㤷㙡敤㡤㕥敤挹搰㜲挰挶㑤搰㔶扥㌰摡摦㜷㐵㙥㠱㡦㜱㉢㐴昱㠵搱㙤搰㜸㔷收㔴昴㔱戴㌲㥣愲㤶㥢挰敤㐰扡㕢昲戹㕡㝢㠷㔷㝢扥搶晥挵慢扤㔸㙢晦ち慤扢攲㔷㐰敢㘱㝦㠶敦愰㤷挳愳㠴晤㝢愸昲戰扦っ㜱㡡〶㝣慤敥敥㍥㙦㜷㌷㘸敤晤搰扡慢挱挹㔶戹㜲㉢扣摡摢戵昶〱慦㤶戳㤳㜲挰摢㌱慥㤸攰㍢攰㤵戰㤹扣晣㉣㑣て慣愲捡㌳攰㝢㄰愷㘸挰㉢㜴㜷㡦〲改づ㙤愵搶㍥收搵㍥慡戵㡦㝢戵㑦㙡敤ㄳ搰㙡㠶㙢㕥㠴昶㔷㑦㌳昱㌳搵晤㌰㈱搷㘴㘷㍢㌰挳㌲挱㙡户㐷㌵㘱慡愸㐷㤷㔳㑣㥣㘱㌲㥦㐴愷㠲㜳㐳㡣㘱㍥挵㤶㕡晦扡搵㑡㕢换昹㥣㍡捥捣搰攴戴㌸㈳㔳㘸㜱㈶㐶戶昰㝦㤵攰㉣ぢ㠷㙦㍥捤㘸㙦㈹㥢昹㡣㌷㌶㈷㔳ち晥㥣㐴㈹戴搶攸ㄶ晥慦慡攳愴㠹㙢ㄳ㙢搱㤲戱㥦㘵㌴捥㠵搰㘶㍥攷㡤晤㤱搷愳㡥昳ㅤ搲ㅦ晦㔷搵㜱㥥挳㡤㔶挷昹つ户㈵㌸㜷㈱㘳㍦捦㘸㕦㈸㥢昹㠲㌷㌶愷㈸㕣㡦㍡㑥㑤ㄴ㘲㝦愳㕢㤲㉦㑥㐵戸㐸昱㍤㕡㌲昶㡢㡣挶ㄹ〶摡捣㤷扣戱搷㜹㍤敡㌸㡢攰晡搷㜱昶愰搰ㄳ㘷つ㕣㥢㄰〸㈲㘳扦捣㘸㍤㔴㐸昳ㄵ㙦散ㅡ搵愸㠵㘷㔵ㅤ㙦昸㕤晦扡㕥㐵㉤摥攰扢㌶搱ㅢ㉤ㄹ㝢㌵搵㝤㤵捤晣㥢㕡㈰戰慥㑥㌵㥣㉤㠳昷收搲㕦昶戴戱㙥㐹㑥㜸㉦㕥㠸摤ㅦ㉤ㄹ晢㔵慡㌷㔷㌶昳㌵戵㈰㘳㙦愹ㅡ㑥㙣摥㐶扢晥㜵〳㡢㕡扣㙤㜶晢ㄵ㠳搱㤲戱㕦愷㝡愸戲㤹㝦㔷ぢ㌲昶㌶慡攱挴收ㅤ㙦㈱昶㠸愲ㄶ敦㜰ぢ戱㜷㐰㑢挶㝥㠳敡㔱捡㘶扥愹ㄶ㘴散ㅤ㔵挳攱㥢㌷愰㠵搸㍢ㄵ戵㜸挳改摡㐴ㄴ㉤ㄹ晢㉤慡攳捡㘶扥慤ㄶ㘴散愴㙡㌸攳收扤愲敢㕦㤷㉥㙡昱摥㔰摡㤸ぢ挱晢㍥ㄹ晢ㅤ慡挷㈹㥢昹慥㕡㤰戱挷慢㠶ㄳ㥢户㜵㠵搸ㄳ㡢㕡扣㡤㉢挴㥥㠲㤶㡣扤㠶敡愹捡㘶扥愷ㄶ㘴散改慡攱挴收ㅤ㤸敢㕦户㤷㙥挹敤㠴㜷㕣㙥扦㘲ㅦ戴㘴散昷愹慥㔷㌶昳〳戵㈰㘳捦㔶つ㠷㙦摥㉣戹晥㜵〷ㄴ戵㜸㜳攴摡挴㕣戴㘴散戵㔴ㅦ慣㙣收㍦搴㠲㡣摤愰ㅡ捥戸㜹㕦㈳晤攵昶㙤改㤶ㅣ㌷敦㘳ち戱㙤戴㘴散て愹㍥㔴搹捣㝦慡〵ㄹ扢㔱㌵㥣搸扣〵㈹挴㕥愰㕢㌲㌶㙦㌹ち戱㕢搱㤲戱㍦愲晡〸㘵㌳㍦㔶ぢ㌲㜶扢㙡㌸戱㜹户㔰㠸摤愹㕢㌲㌶敦づち戱ㄷ愳㈵㘳晦㡢敡愳㤵捤晣㐴㉤挸搸㑢㔴挳㠹捤ぢ㝢搷扦㙥㘹㔱㡢ㄷ昲㙥扦攲㐴戴㘴散㑦愹㍥㔹搹捣捦搴㠲㡣㝤慡㙡㌸戹㍣㑤户攴㐸㑦㉦㙡㥤攱㙤㠹戳搱㤲戱㍦愷晡㕣㘵㌳晦慤ㄶ㘴散㍦愸㠶ㄳ㥢㤷换㠵㜱㥦㕦搴攲攵戱㙢ㄳㄷ愳㈵㘳㝦㐱昵㈵捡㘶㝥愹ㄶ㘴散换㔴挳攱㠴㔷戶慥㝦摤ㄵ扡㈵户ㅡ㕥挹扡㌶㜱㌵㕡㌲昶㔷㔴㕦慢㙣收搷㙡㐱挶扥㑥㌵㥣搸搷敢㤶㡣㜶㠳㙥㐹㠶㙥昴戶挴㉤㘸挹搸摦㔰㝤㥢戲㤹晦㔱ぢ㌲昶敤慡攱挴扥愳愸昵㤷愲搶㕦㜵㑢ㅥ㑦㤶愳㈵㘳㝦㑢昵㍤捡㘶㝥愷ㄶ㘴散晢㔴挳攱㥢㤷㙦敥㝡搷慤㈸㙡昱㜲捤戵㠹㤵㘸挹搸摦㔳扤㑡搹捣晦慡〵ㄹ晢㔱搵㜰挶捤㉢㉤搷扦敥昱愲搶ㄳ扡㈵挷晤愴㙡㤹㍦㘰㐱扦㠲㑦愱挱慢㉦昳㐷㉣攰㐱昶搳扥㈸㕥挴㐸搴㑦づ敡㔹㕦ㄴ㉦㐷㈴敡ㄷ〷昵扣㉦㡡ㄷㄶㄲ㔵搵㕢昶昸愲㉦敡㈵㡤慡㜶㔰㉦晢愲㕥搱愸㥥づ㙡戵㉦㡡愷㙤搹愳攱愰㕥昵㐵昱〴㉣㔱戵づ敡㜵㕦ㄴ㑦愵ㄲㄵ㜰㔰㙦㘸㔴㙦戴昵㉢挸㤳愲㐴昵㜱㔰㙦㘹㔴ㄱ昷㍣扤㐹搴㐶づ㑡㥥愰㤸㡢㈲ㄴ㑦㔴ㄲㄵ㜴㔰昲㔴㔳㠶攲㈹㐷愲㌶㜱㔰昲愴㔱㠶攲挹㐳愲㌶㜵㔰昲昰㕦㠶攲㘹㐰愲㌶㜳㔰昲㐰㕥㠶攲〱㕤愲戶㜰㔰昲㤰㕣㠶攲愱㔹愲〶㌸㈸㜹㜰㉤㐳昱㈰㉢㔱㕢㌹㈸㜹㤸㉣㐳昱㜰㈹㔱㠳ㅣ㤴㍣攰㤵愱㜸攰㤳愸㈱づ㑡ㅥ扡捡㔰㍣㠴㐹搴㌰〷㈵て㐲㘵㈸ㅥ㡣㈴㙡戸㠳㤲㠷㤳㌲ㄴて㉢ㄲ戵慤㠳㤲〷㠶㌲ㄴて㄰ㄲ戵扤㠳㤲扢㌸㔱㐵㕢づ㜷㜵㠹ㅡ㈹㔱㐱扤㈹〸敥㥦戲挲攴搵晦㌸ㄵ㈶ㄳ攰㕢㉢慡〴㜷㐹㘹昸㕢㠹㠱㝢愱㌴慣㉥㌱㜰挷㤳㠶㔷㑡っ摣搷愴攱攵ㄲ〳㜷㉦㘹㜸愹挴挰㍤㑡ㅡ㕥㉣㌱㜰㈷㤲㠶ㄷ㑡っ摣㙦愴攱昹㘲㐳㔰搳㈰戸捦㐸挴㜳挵〸挱摤㐴ㅡ㥥㉤㌱㜰捦㤰㠶㘷㑡っ摣ㄹ愴攱改ㄲ〳户㝦㘹㜸慡挴挰㑤㕥ㅡ㥥㉣㌱㜰㉢㤷㠶㈷㑡っ摣戰愵攱昱ㄲ〳户㘵㘹㜸慣挴挰捤㔷ㅡㅥ㉤㌱㜰㡢㤵㠶㐷㑡っ摣㐸愵㘱㔵㠹㠱摢愵㌴㍣㕣㘲攰愶㈸つ㉢㑢っ摣晡愴攱愱ㄲ〳㌷㌸㘹㜸戰搸搰晢晦〱㘵㠶捤敦</t>
  </si>
  <si>
    <t>㜸〱捤扤〹㥣ㄴ搵搵㍥㍣㜷㘰㡡愹〶㥣㔶㐴愳㈸㥢攰〶挱㕥慡㌷ㄵ搹㐵㘴㡢㈲ㄸ搷戱扡扢ㅡ㐶㘶㌱戳㈰愸㠸晢㠶㑢愲㌱敥攲昲扡㐴摣ㄲ户㈸㉡敥ㅢ敥㐴㡤愲愲ㄲ攳ㅥ㘳㡣ㅡ㐵攱㝢㥥㕢昷㔶㔷㜷搷捣㠰晦昷晢晤摥㘶收㔰昷㥣攷㥣㝢敢㌹㔵搵㜵㙦㥤改慥ㄲ㔵㔵㔵ㅢ昱攲晦㝣昵攴挶づ戳ㄶ戵戵㍢㑤愳㈶戴㌴㌶㍡戹昶㠶㤶收戶㔱攳㕡㕢敤㐵搳ㅡ摡摡㝢〰㘰搴㌷挰摥㔶㔳摦搶㜰㥣㔳㕢扦挰㘹㙤〳愸愶慡慡戶搶慣㠶㝤㍢昵ㅢ搶つ㤳㕥㘶㑦ち愰慡㑣㠳愲ㄷ㐵㉤㠵㐹ㄱ愲攸㑤搱㠷愲㉦挵ㄶㄴ㜵ㄴ㘱㡡㉤㈹戶愲攸㐷戱㌵㐵㝦㡡㙤㈸戶愵昸〵〵晢㌷户愷ㄸ〰搱㘷〷㠸㠳㈶㡣㥦㤹㍤ㅡ㝢㌳慢扤愵搵ㄹ㌹㜸㡥㍢收搱搱攸愸攸愸㐴挴㑡㡥㡡㡣ㅣ㍣愱愳戱扤愳搵ㄹ摤散㜴戴户摡㡤㈳〷晦慡㈳摢搸㤰㥢敡㉣㍡愸㘵扥搳㍣摡挹㐶攲㔹摢㑡㐷慤㐴愲㤰挹愴晢散㠸挸㌳㈶㡣晦㔵慢㔳㘸晢摦㡡㌹㤰㌱㘷㑥ㄸ㍦㙡㠶搳晥扦ㄵ㜳㄰㘲㈲攴挴㤶㈶扢愱昹㝦㈹㘸つ㜳㥡㤸攸攴ㅡ㤸㝣挷㘹㙤㘸㥥㍢ち挳㉥㈱ㅡ慤搴愸㜱㙤㙤ㅤ㑤挷昰㌸㥡攰㌴㌶ㅥ攸ㄴ㘴搲㥢㈶戶戵晦捡㙥㙤㙡敢搳㐴晥㥣㔶愷㌹攷戴㙤搱㌴㘹㘱捥㘹㔴挰戶摡愶㌹㜶敢っ扢挹改挹㡤扡㈶㌷㠷㔳昲㑥㜳㝢㐳晢愲扥㑤戳摢㥣〳敤收戹づ㈱㌵㑤㤳㍢ㅡ昲愲㘷㑦晣㔴昵搸㈵㘸㘴㌲㔱ㄸ㑦搳㠴㜹㜶㙢扢㙣㌱㠵搱㈰慣敦㜰㤱㝢㔱㌲㉥ㅥ㔲㠳换扣㤸戳㔹つ㑤㔳㥤搶㘶愷㤱㥤㌰㤳㈳捡㐰㤲㈰㌷てㅥ㔳㝡㜷㤸㈵搱㕢㥤㝣摣ㄷ昶㘲っ㠶搸敤愰搶〶散㘶㐷愳摤㍡㜲㝡㐳昳攸挸愸搸挸㘹つ昳㥤挶〶愷慤ㅤ慤㜸㘲攴㜴㝢㈱㌶ㄲ收㄰挰捤愱㜴摣〹愲敦攸㐳㠷㈵㜶ㅥ㍡㜸攸捥挳㘶㔹〹㜳ㄸ㡤挳㈱㐴捦户㜰搶晢晢攲㤹㔷㕤㙦㔷搷㘷慢敢㜳搵昵昹敡㝡愷扡扥㔰㕤㍦户扡㝥㕥㜵㝤㐳㜵晤搱搵昵昳㠱搱慦摡㕥扤慡搵慢搷㐷㈷㕦晤攷扤㑦摥敦昴ㄷ㑥㝤昴㥦搹㐷㉥ㄲ㍣搱攵㜵㘲ㄷ㙣㔴㡥㍤㔱㌲昶㤴ㅥ㝢挶摣ㄵ㜰㜳㌷〸㘳㜷㠸扥愳て㈹㡥㍤㘶㡥愰㜱㈴㠴㄰慢㌱㜶㡥㝦搴㈱㙦捤晢㜲㥢㍤愶摤戲挷㍦摡慡㙦㘸㔹㉥㜸㜱㤱ㅤ㡦挲挶㘶㜴扣〷㘳㐷㈰㡣㈸㐴㐹挷〹㌳㐶㘳ㅣ㐲㠸攷㔵挷㍢ㅣ扦㙡昲㘷ㅤ昳㈶摦戱摤㤹㜷㝥晥搲㥣〳〴㉦㘸戲攳〴㌶㜶㈹捦㔶挹晥㐶昴晥㐶捤㈴㈳愷㈰㡣㌴㐴㐹慥搲㘶㠶挶㍤㈱㠴㜸㔲㜵扢㜶攱㙢攳摥ㄸ㝡攷㠴扢扥扥敤㤲㥡㤷捥搸㔷昰ㄲ㉡扢摤ㅢㅢ㥢摣敤㘸㐶摥〷挲ㄸ〳戱挵攸㜱攳㡡㍣㐷捤戱戴㡥㠳㄰攲㘱搵敦㘷㘶敤愲㤳㡦㌸㝢捡㔹㔷㠸敦㐳挷㑦搸㕡昰〴㤶晤㑥挰挶㘶昰㍣㤱戱㈷㐱ㄸ晢㐲愰攷昱晥㥥㈷搳扡ㅦ㠴㄰昷愹㥥㉦㍤散戶换扥晥㘱敦㠹㉢敢㑦戹攸攸搷㤷愵〴摦㉡㘴捦晢㘳㘳㤳昷㜸㉡㈳㑦㠳㌰愶㐳㤴㄰㥤㌴㘷搰㌸ㄳ㐲㠸㍢㔵户昹㌷㕥㝢攵捡晤㑥㥣㜶摤敢㑢敢㝢㑥昹㥦㘷〴摦㥣㘴户〷㘰㘳㤳扢㍤㤰㤱㘷㐱ㄸ〷㐱㤴ㄲㅤ㌷㘷搳㍡〷㐲㠸㍦慡㝥ㅦ戹改摥扦晥㝢摡つ㌳敥搸㜸散〵㘳㔶㝣㜸愰攸つ戳散昷搷搸搸っ愲て㘱散㐳㈱㡣挳㈰㑡㠹㑥㥡㠷搳㝡〴㠴㄰搷愹㥥㝦㝤昹㉤㍢て㍥㉤㌵昵搴摢昷ㄹ戹晦㥢㑦㥦㈶昸㈶㉣㝢慥挷㐶㘵捦㥤㕥㝦㡥〲摣戴㈱㡣㉣㐴〹搵㌱㌳㐷㘳ㅥ㐲㠸㉢㔴挷㥦搵收㕥㍥攵戱㉤挷晥㜶㐴㌶昲换㘱捤慦〸扥昱换㡥ぢ搸搸㘴慡攷㌲昲㍣〸愳〱愲愴摢愸㜹㌴㡤昳㈱㠴昸扤敡㜶慦㌹ㅦ㙥昳摢慤戶㥡㜴㐷昵愰挴㤱挷㑤摦㑡昰㔶㐳㜶摢㠴㡤捡晤敤昴㥡搵捣搸㉤㄰挶㌱㄰㈵㤷㡥愴昹ㅢㅡ㕢㈱㠴㌸㑦㜵㝣昳慣㈱㕢㕣敤㉣㥡㝥晤㈷㍤㙥ㅦ戳戸摦㈹㠲户㌷戲攳㜶㙣㙣昲晥㜶㌰昲〲〸攳㔸㠸㤲晤㑤㤹ぢ㘹㕣〴㈱挴ㄹ慡摢昱攷㡣㕢晡㘱敦㑦挶摤昵摣㔷㝢㡥㍦㝡扢摦ぢ摥㔰挹㙥㡦挷㐶攵晥㜶㥡摦ㄳㄸ㝢㌱㠴㜱㈲㐴改㌱ㅤ㌳㤷搰㝡ㄲ㠴㄰㑢㔴捦攱戹晦ち㕤ㅤ㘹㥦㜱攳㤳敢㉦㌹晦㤵㜶㐷昰㉥㑥昶㝣ち㌶㉡㝢敥㤴改㔳〱㌷㑦㠳㌰㑥㠷㈸㘱摡㌲捦愰昱㑣〸㈱ㄶ慡㡥㔷㑤晦㜶㠷㔳㕥昹㘴摣敤㤷㉥ㅡ㜶摣㔳㔷搷ち摥㌹捡㡥捦挶㐶㘵挷㥤敥昲㌹㡣扤ㄴ挲㌸ㄷ愲㜴㤷ㄳ收㜹戴㥥て㈱挴㙦㔴捦㈷㕦昴攴㠰㈷户㝤㙥晦㑢挷㍥ㄷ扦㘷㘷㙢㤴攰敤慡散昹户搸愸散戹搳㕤晥ㅤ㘳㕦〸㘱㕣〴㔱戲换㈹昳昷㌴㕥っ㈱挴搱慡攳〱㕦摣㍢昳搵㈹㝢㑤㕥㜱晥㈹ㅢ㠶ㅣ晥㠷慦〴㙦㤱㘵挷㤷㘰㘳㌳㍡扥㤴戱㉦㠳㌰㉥㠷㈸扤㝥㈴捣㉢㘸扤ㄲ㐲㠸㥣敡㜹攸搸搵㕦捤㡥戵㑤㍦㝢敦攴㠴㌵㑢搷散㈸晡挳㉣㝢扥ㅡㅢ㥢搱昳㌲挶扥〶挲戸ㄶ愲戴㘷换扣㡥搶敢㈱㠴㌸㕣昵晣晢ㄳ㡦㌵摥ㅣ搵㌱昹㡣慦晢扥扢㔳晦㍥㔷ぢ㑥〶㘴捦㌷㘰㘳㤳㑦愸ㅢㄹ昹㈶〸攳㘶㠸㤲ㄳ㉡㙥晥㤱挶㕢㈰㠴㤸慤扡㍤戱敥散挵㉦㌶㥦㍤昳㠶㝤挶㥥搳戸搳捤㙢〴愷ㅦ戲摢㕢戱戱ㄹ㍢㝣ㅢ㘳摦づ㘱摣〱㔱㤲攳戸㜹㈷㡤㝦㠲㄰㘲㠶敡昸愰〷㥥㝥改愳㕥敦㑥㍦攵昹慦て㝥昸晥㔳ㅣ昱ぢ㤸㘵挷㜷㘱㘳㌳㍡扥㥢戱敦㠱㌰敥㠵㈸㘵㍡㘶摥㐷敢㕦㈰㠴㤸慣㝡戶ㅥ攸昵㔸晦〳敥ㄸ㝦搲㠷攷㙥㜸晡㍦ㅢ㙣戱ㅤ捣戲攷〷戰㔱搹㜳戴攴扥㈷慡敦㝢㘲收ち挶㝥㄰挲㜸〸愲攴㠴㑡挴捣㠷㘹㕤〹㈱挴㔸搵昳㌵摦㜵搴敤昱昰㙦愷㕥㜱昲㑦㙦㝣㜰捣摣㐹㘲㝢㤸㘵捦㡦㘲愳戲攷㑥㑦攵挷ㄸ晢㜱〸攳〹㠸㤲㉣㕢收㤳㌴㍥〵㈱㐴㐶㜵扣㝡攰㌹㜷㔷晤㈹㌳攳㤶晦挶慥ㅤ扥㌱昴扥ㄸ〰戳散昸ㄹ㙣㙣㐶挷捦㌲昶㜳㄰挶㉡㠸㤲㕤戶㉣昳㜹㕡㕦㠰㄰㈲愶㝡㕥㍥㝣晤戹㕢扦㌴㜱收愵搷㥤戰挵昴㔵摢散搸攷㈵㤸て㔰㤳㠳㠹慤昶戱㤸㙥ㄵ㘷㜲戱㔱ㄱ晥敢㝥ち㡢ㄹ㙣㈱㔱㐸ㄵ愲搱㝣㈲㘲挷敤㥡㈱〸扢愹㜳㈵扥㘷昴㈹ㅣ摣搰㥣㙦㌹㔶㑥㥥㜶ㄸ㙦户㌹挵戹搴〸㘵ㅢ摦搲搱㥣㙦ㅢ㄰㙣㥣搵㙥户㍢摢㤷摢㡡㐱㉡摣㘶㘱㙡改戴挹晥〶㤶扢捤戱ㅢ㍢㥣㜱ぢㅢ㕣昳㡥㘵㘶㑣㉣㕢戲㥤㕢昷㙤㜵㝥攳㔹㉢㐶㌴づ㉢ㅦぢ㘴散㡡扤㜴㑤敥戸〶㑦㤸搷搲收㌴换攱㡤㘸晡㔵㐳㙥扥搳㍡换攱扡㠹㤳㤷扢摡㥦㈶㌵扢ㅤ㌱戳ㄹ㍢㡡昹㙡㝥愸㕦㕢㤸戴戰摤㘹捥㍢㜹㡣昷ㄸ愷戵㝤搱㐱㜶戶搱搹愶〴攲昶〹挳㜶㈵敡㝤㕢㜲ㅤ㙤ㄳ㕡㥡摢㕢㕢ㅡ㑢㉤攳昲ぢ㙣捣愸昳搳㕢昲づ㈶挴㍤昹慡ㄲ㔵㍤㝡〸㔱戵㝢搰慣㤴㜱摢㐶挹㐴昸㔲扣㈳㜲晥㡢搲挳㙥搴㠱搸㍢散㐵愳挳㘳戲㝡㔸㌷挱㘴㕣㠶搹慤㜳愰㙦㥦戸挸㐴昴慥㥤愳攵ㄸ扤捣晤晦ぢ慥慥敥愷昶㝥搲〲慣㍡散㘷㌷攷ㅢ㥤搶㉥㤷挸〴㐷㘴扥っ㔱戳〷捥收㑥搹敢〹㠴㔸㈸ㄶ搵ㅣ摢㤰㙦㥦㘷捣㜳ㅡ收捥攳㑤㈰㤶搱㙡㙢㐹㙤挵换㝣ㄵ㉡㜳㌵挵㕦㈱㐲愱㉡攳㌵㠲㡣㤰昹扡摢慥ㄹ㡡晦㌷㝦㍤愳ㅡ㕥愶㕣㍦挱㘲㔷㕢㑤搳扥㉤慤㙤㍤㝡〴敤攵㝥㜶摢扣㜶ㅥ㥥㕤ㅢㄹ敦つ㡡扦㐱搴っ㠳攸㜶戹愴づ愰㥥㕣ㄵ敡摢㌴搱㈹搸㔸㡢㤳㘷户戰㙢㥡摣攵㥤㠹㑥㕢捥攴㍡搰ㄴ㥣㉢ぢつ㙣攱攴敦搳挴愳摦㔹搸㍥搱㙥户㝢㌵㘱㐵〹㔹㌲〱ㅡ㈱扤摣㉤㝡昶㤵㍡敤ㅤ㔲㉤㐴〸换㑤㕦㤴摥㔲攱㐶挲㠹㠳昳愵慡㠷㤲㕤敦〴挶㍥㄰㍢㘱㤴ㅦ攸愵㉢㐳㔸戰捡㑦㜶㥡て㕡㜴㡣搳㐶㜸慤搱㈵㤵攵愷ㄷ㠳捤捣㘵㘷户㌷㌴戶㡤挲㐸㈷户戶㜴ㅣ昳扦ㄹ㠷戱捣㌷㈱昴慢㘶㘷ㅣ挵㥢扥㑦愰慢慡搷〲收愶扥扥慡㤶搱愸㌱㜷愲攰搱㡡㘰ㅢ昱㥦㝣㤹敦攰扦㔰㔷戶㥡攱㐰㙣捥㉡㕡つ昰㝤㥡挰搰㐱慤㡥㕣ㄷ慣㤵つ戰摤户改攰㤶搶昹搹㤶㤶昹㍣㥥戶㤰慤戶㜹㡥搳捥戵戶摥㙡㙤㔱慥㈱ち搱愳㐷挹攲㤸㙦㔱㙥㄰攲ㅢ敦㐳昴ㅤ搷搸㌸㔸㐷㙣㌳㍥㠰慡〷㔶晤㡣㜵搸㐸㡤换摢㔸昱㕣攰っ捥戵㌴㌵㜵㌴㘳戱㜲戰摤搶收戴户搵㌷攱㝡摣搸㠸㜷敦挱㌸づ〶户㍡㙤㌸搰摢敡攷愴㐶㉤㙣㙣㕢㈸㜶〰㌹㕣摡㙡㌹㘳昱㐱㡢㑥㌸㝢摡㐵晢捤摦攳捡㉤㔷搴㠸〱捡㔰戱搸戶㉢扡ㅢ㠲㕦昳ㅦ㄰㘲㍢挰㜸搱挱㜶改换晣ㄸ㙤昳ㄳ㡡㑦㈱㜰改㤰挹挰㤵攳㜳户㈹㜶挳晦扣㝡㤸㕦㔰晣ㄳ㐲㡣㠰攰戹㙢㝥〹愱㕦㈲㡣昸㍣㈴㘴㕡㜷㠷扡㌲慤㕦㐳ㅢ㌲扢戰㠹㤱㐰㌰戵㈶愹㌴㐹㥥㐹攲㠴㠱挰㠱〴搴㈸挳愸昲㐵扦㍤攰㈶〹昸㤱晥㍤〰ぢ㈶㘰〳晢㈰㌱㈶て㐸ㅦ〱搵㙥㔳㐴㘰㤳〴昴㠰挲攴愳㄰ㄱ㠳㑡ㄲ㔰㠳㤶㝥㠹ㅦ㌶昸〸㠸㐲㕤㐹㠰挹㤸㘶ㄷ㌶ㄱ㠷㕦㄰〱晦㐲昰㐰〲扥㔴㠶㡡挵挷㈴㈲つ攱㈸戶攲㤰扦〰㉣㤸㠰慤㘱㌶晢㔳㙣〳攱㈳攰ㄷ㙥㔳愴㄰㐴ㄲ戰ㅤ㐱摢㐳㠸っ㔴㤲㠰〱㘸改㤷昸扢㥦㠰㌴搴㤵〴っ㘲㑣戳ぢ㥢搸ㄳ㝥㐱〴扣搵ㄹ〱㙦㉡㐳挵㌲攸㘸㐴ㅡ挲㔱散捡㈱扦搱㈹〱扢挳㙣㡥愰ㄸ〹攱㈳㘰㤴摢ㄴ晢㈰㠸㈴㘰て㠲㈲㄰㘲㉣㔴㤲㠰㈸㕡晡㈵㕥昴ㄳ㌰〶敡㑡〲ㄲ㡣㘹㜶㘱ㄳ攳攰ㄷ㐴挰ㄳ㥤ㄱ昰戸㌲㔴慣挷㑥㐴愴㈱ㅣ挵㍥攸㔴㍣摡㈹〱㘳㘱㌶挷㔱㡣㠷昰ㄱ㌰搱㙤㡡㐹〸㈲〹㤸㐴搰扥㄰㠲慢戲㤲㠰挹㘸改㤷昸㡢㥦㠰㝤愱慥㈴㘰㉡㘳㥡㕤搸挴㝥昰ぢ㈲攰昶捥〸戸㑤ㄹ㉡㤶㠵愷㈲搲㄰㡥攲㈰づ㜹㜹愷〴捣㠱搹㍣㤸攲搷㄰㍥〲づ㜵㥢㘲ㅡ㠲㐸〲づ㈳攸㜰〸㌱〳㉡㐹挰ㄱ㘸改㤷戸捥㑦挰㜴愸㉢〹戰ㄹ搳散挲㈶㘶挲㉦㠸㠰㑢㍢㈳攰ㄲ㘵愸㔸愰㍥㄰㤱㠶㜰ㄴ㐷㜳挸ㄷ㜷㑡㐰㈳捣㘶ㄳ㐵㌳㠴㡦㠰㘳摣愶㤸㠵㈰㤲㠰摦㄰搴ち㈱㘶㐳㈵〹㘸㐳㑢扦挴戹㝥〲づ㠲扡㤲㠰㘳ㄹ搳散挲㈶收挰㉦㠸㠰㔳㍡㈳攰㘴㘵愸㔸㈹㍦〴㤱㠶㜰ㄴ㈷㜱挸㑢㍡㈵攰ㄴ㤸捤㔳㈹㑥㠳昰ㄱ㜰㠶摢ㄴ㠷㈲㠸㈴攰㑣㠲捥㠲㄰㠷㐳㈵〹㌸ㅢ㉤晤ㄲぢ晣〴ㅣ〶㜵㈵〱攷㌱愶搹㠵㑤ㅣ〱扦㈰〲ㅡ㍢㈳㘰扥㌲㔴㉣搸ㅦ㠵㐸㐳㌸㡡㍦㜰挸つ㥤ㄲ㜰㈹捣收㘵ㄴ㤷㐳昸〸戸搲㙤ちㅢ㐱㈴〱㔷ㄱ㜴㌵㠴挸㐱㈵〹㔸㠶㤶㝥㠹愳晣〴㘴愱慥㈴攰㝡攰㐳㘶ㄷ㌶㤱㠷㕦㄰〱㜳㍡㈳㘰戶㌲㔴㍣㌸攰㈳㠰㈱ㅣ挵慤ㅣ昲慣㑥〹戸ㅤ㘶昳づ㡡㍢㈱㝣〴晣搹㙤㡡㜹〸㈲〹戸㡢愰扢㈱挴搱㔰㐹〲敥㐱㑢扦挴晥㝥〲ㅡ愰慥㈴攰㝥挶㌴扢戰㠹昹昰ぢ㈲㘰㙣㘷〴㡣㔱㠶㡡㐷ㄸ捤㠸㌴㠴愳㜸㡣㐳ㅥ摤㈹〱㑦挰㙣㍥㐹昱ㄴ㠴㡦㠰㘷摣愶㘸㐱㄰㐹挰戳〴㍤〷㈱㝥〳㤵㈴㘰ㄵ㕡晡㈵㉣㍦〱挷㐰㕤㐹挰㑢㡣㘹㜶㘱ㄳ慤昰ぢ㈲㘰昷捥〸搸㑤ㄹ㉡ㅥ愵㜴㈰搲㄰㡥攲㙦ㅣ昲㉥㥤ㄲ昰ㄶ捣收ㅡ㡡户㈱㝣〴扣敢㌶挵〲〴㤱〴慣㈵攸㍤〸戱㄰㉡㐹挰晢㘸改㤷ㄸ攸㈷攰㔸愸㉢〹昸㤰㌱捤㉥㙣㘲ㄱ晣㠲〸搸扡㌳〲晡㈹㐳挵㐳㥤ㄳ㄰㘹〸㐷昱㑦づ㜹换㑥〹昸ㄷ捣收㔷ㄴ晦㠶昰ㄱ昰ㅦ户㈹ㄶ㈳㠸㈴攰ㅢ㠲扥㠵㄰㑢愰㤲〴㝣㠷㤶㝥㠹㕡㍦〱㈷㐲㕤㐹挰㝡挶㌴扢戰㠹㤳攰ㄷ㐴挰㠶㥦㍡戹ㄵ晥㐹ㄹ㉡㥥㉤㥤㡡㐸㐳㌸㡡㥥搵ㄸ昲㝡挰㠲㙦㠵つ㤸捤㕥ㄴ戵㄰㍥〲㐲㙥㔳㥣㠶㈰㐳ㄹ愸㌷㐱㝤㈰挴ㄹ㘸㑡〲晡愲愵㕦攲摦攸挳㥢っ㥤づ㜵㈵〱㕢〲ㅦ㌲扢戰〹㍥戸ち㈲攰攳捥〸昸㐸ㄹ㉡㥥㜱㥤㠳㐸㤲㠰敤㌹攴て㍢㈵㘰〷㤸捤ㅤ㈹〶㜲㜴挵搹攰㘰户㈹㤶㈲搰㔰敥捥㄰㠲㠶㐲㠸昳搰㤴〴散㠴㤶㝥㠹户晤〴㥣ぢ㜵㈵〱扢〰ㅦ㌲扢戰㠹昳攱ㄷ㐴挰慢㥤ㄱ昰㡡㌲㔴㍣㙡晢ㅤ㈲㐹〲㈲ㅣ昲㑢㥤ㄲ㄰㠳搹㡣㔳㔸ㅣ㕤㤱㠰愴摢ㄴㄷ㈲搰㔰敥㑥㡡愰㌴㠴昸㍤㥡㤲㠰っ㕡晡㈵㥥昲ㄳ㜰ㄱ搴㤵〴㡣〶㍥㘴㜶㘱ㄳㄷ挳㉦㠸㠰〷㍢㈳㘰㠵㌲㔴㍣昲扢ㄴ㤱㈴〱晢㜲挸昷㜷㑡挰㝥㌰㥢㔳㈸昶攷攸㡡〴㑣㜳㥢攲㌲〴ㅡ捡摤㤹㑥搰っ〸㜱〵㥡㤲㠰㤹㘸改㤷戸搳㑦挰攵㔰㔷ㄲ㌰ぢ昸㤰搹㠵㑤㕣〹扦㈰〲㙥散㡣㠰ㅢ㤴愱攲挹攳㌲㐴㤲〴ㅣ捥㈱㕦摦㈹〱㐷挲㙣搶㔳ㅣ挵搱ㄵ〹挸扡㑤㜱つ〲つ挵慦㤹㈳㈸て㈱慥㐳㔳ㄲ攰愰愵㕦攲㜲㍦〱搷㐲㕤㐹㐰〳昰㈱戳ぢ㥢戸ㅥ㝥㐱〴晣戶㌳〲㉥㔰㠶㡡〷愰㌷㈲㤲㈴愰㤵㐳㍥慦㔳〲摡㘱㌶㍢㈸ㄶ㜰㜴㐵〲ㄶ扡㑤挱挷愱㐳戹㍢㡢〸㍡づ㐲晣ㄱ㑤㐹挰昱㘸改㤷㌸捤㑦挰捤㔰㔷ㄲ戰〴昸㤰搹㠵㑤摣〲扦㈰〲㡥敢㡣㠰㐵捡㔰昱㈸昶㌶㐴㤲〴㥣挵㈱ㅦ摢㈹〱攷挰㙣㉥愵㌸㤷愳㉢ㄲ㜰扥摢ㄴ户㈳搰㔰敥捥〵〴晤ㄶ㐲摣㠹愶㈴攰㜷㘸改㤷㘸昶ㄳ㜰〷搴㤵〴㕣っ㝣挸散挲㈶晥〴扦㈰〲昲㥤ㄱ㤰㔳㠶㡡㐷挲㜷㈳㤲㈴攰㙡づ搹敥㤴㠰㙢㘰㌶慦愵戸㡥愳㉢ㄲ昰㍦㙥㔳摣㠳㐰㐳戹㍢㌷㄰㜴㈳㠴戸て㑤㐹挰㑤㘸改㤷昸戵㥦㠰㝢愱慥㈴㘰㌹昰㈱戳ぢ㥢昸ぢ晣㠲〸㤸搱ㄹ〱搳㤵愱攲挹昴ち㐴㤲〴摣捤㈱㑦敤㤴㠰㝢㘱㌶敦愳昸ぢ㐷㔷㈴攰〱户㈹ㅥ㐴愰愱摣㥤ㄵ〴㍤〸㈱ㅥ㐶㔳ㄲ昰㄰㕡晡㈵挶晢〹㜸〸敡㑡〲ㅥ〵㍥㘴㜶㘱ㄳ㉢攱ㄷ㐴㐰扡㌳〲㔲捡㔰昱㠰晣㌱㐴㤲〴㍣挷㈱㈷㍡㈵攰㜹㤸捤ㄷ㈸㕥㠴昰ㄱ昰戲摢ㄴ㡦㈳搰㔰敥捥㉢〴扤ち㈱㥥㐴㔳ㄲ戰ㅡ㉤晤ㄲ㈳晤〴㍣〱㜵㈵〱㙦〰ㅦ㌲扢戰㠹愷攰ㄷ㐴挰搰捥〸ㄸ愲っㄵて敡㥦㐵㈴㐹挰㝢ㅣ昲愰㑥〹昸〰㘶㜳ㅤ挵摦㌹扡攲ㄱ昰て户㈹㥥㐳愰愱摣㥤㡦〸晡ㄸ㐲㍣㡦愶㈴攰ㄳ戴昴㑢㙣攳㈷㘰ㄵ搴㤵〴㝣〱㝣挸散挲㈶㕥㠰㕦㄰〱㝤㍡㈳愰户㌲㤴搷ぢ搴扣㡣㐸㥢昱㥣户㌷〷㕣㤸搳攰ㅣ换〷㔳㕢ㄴ㔰㔹㍤愱愳慤扤㐵㍥㐵敢㕢㤸搸㌲愳愵㝤㘲㐳摢㌱㡤昶愲㝥〵戵㜱昰㍣愷ㄹ捦戸㕢昱愸扢㑣搷㜲捣㌱㑥摥㉣捣㙡改㘸捤㌹㔳㈶晥㕦㜸〶㡥晤㐳敡攴攳敦㙡㠱搷捦㝢慣㕢〵㑦ㅣ㈵㜸㔵搵扣㡡㠰攵㑦攷㘴㝤户敦㐹扡摣っ〳㔸㔷㘴昴愰㠶昶㐶愷㜷㐱㍥挵㤶摢戵〵戰㠸挲㠱㝣慦挲㐱昳昰搴㙡㘲摦挲攴搶㠶㍣ㅥㄲ㌹㑣挶搶㉥㜴㥡㌳ㄷ㐵〲扦㙡㘹㙢㘰㈹㝤摦挲㐱慤㜶㜳摢㌱㝣摥㤹㕢戴㔵㐹㑢㍥ㄸ慤㈹㡣㙦㘸㙥㐳㌷㌲㡢摣慥㉢捣㥡搷㜲㉣晥慡愳愳愹㜹戲㝤㑣摢晦㠹慣〸愶㐵扥㘴㙡㐴戵愸慥ㄶ戵搵戵㍦㌷㍦挶户㌸挷戶㉤㔶㘰て挶戱摡摥摡㤰敤㈰㘹戲㥦ㄸ㘴㑦ち㤹挷慡㥡搵搸㉡㝦扡改㑢㘳㔹㘹〲挷㕢昲ㄷぢ㠱㑦挹扤㍦㤷搹ㄱ㜰昳㍢っ愹捦㝦㈱昶㥦㍣㝢㑡戱㘸攷晦改㙦㑦㙡晥㡡挸㥢㕣㈳搱ㅦ攰㉤摣挳㠸㜵ㄳ㍣慡㜰㜶攲㘸㘰慢晣搰っㄵ㈴㠶㐷改ㄶ挵捤㝤昱㤸扤㑦㘱㥡㥤㜵ㅡ㔱ㅤ搰㘴户㙦攱㌶㔸愶搱㘴㌷戶㈹摢〴㍣敦戴㜹搸昱㉦㉣㘶攵散㐶愷戶㌰慥愳扤〵㝦戶㘰ㄶ㈰攴戱愹㔴昶㐲愸散㠵敥㜳晣挲㠱慣ㅡ㤲摢㡣搵㌲搷㙥㙤㘸㥦搷搴㤰慢㘵㠳㤵㍤晦㈷㡥㔷㕣㐳㝡㠲㑣晤搲搷㤳昲挲〰昷昱㍣搲㍤ち戵㌴愴㡥改挷㔱㕤㉤っ晣ㄳ㍦戳愸〴㔷ㅦ昹愶㘲晥㠰㘸㌵昸㤵㤷㈳㌹㤶㝦挹挷戱搸晣搷ㄲㅣ愲昲〲㈵㕥㈷〰扦收㝡㐰戹挱摦㥥㙦㐰㜴㔹㜱搰ぢ㠰搰戴ㄶ㍢扦慦㥤挳㕦㑢昵㔲㝦㉢㔵㡢搴昲㜲搳ㅡ㘶つ挸〴㍣挶㐶戹搲㠲㠶扣搳㕡㑢挵㉣晣㉤㔸㑦㔶㡦ㄸ㙥づ昱㌴扣㐷㔵㑤㑤敦摡愰扥愶攸㔸挳搴㤳㜵晦摦㥡㑤愹㠸晦昹〱改㌱㌵ㅣ㔵㠸㘳㌳㝦挴敥㤸㍦㜱㥦晥㠶㈶昷愷っ戰㠱㠰㡤㄰㌵㙦挲㔸㥥㥢搲㜲っㄴ㙤㤸〰昵㤴㝦㘵挴㐲㤱㕡ㄴ㔵挸ち㤳ㅡ戹㈳扤㝤㤵㈱㠶㕢ㄴ㔲慢晦㜴挹㤸㠵愳摣挹㠷摣㙢㉣㉢㔰昰敥㔰㔵㕤摤ㄳ愹㌶捡慢敡㉡扡㐵戰愶㔹㡥㉣ㄹㄱ〳㌱〴㠳㤵㠵晤㜹戲㈰㝥㝤改㕦敥扣〶㍢㥥㙣㙦挴㝦昲ㄵち㤹搵㐰㔷㠵挴㍢㤰㥡㠲㍥搴戸ㅣ㠱㝣慣㠲㐱㠸㝦㐰挹㥢〱摦㕢㤷昸ㄸ㑤扥㝤㘱㙤て㉣挹㔷搹㘵㔱㝣〲㉤㉦㡤愶挱㈰㥦㘲㡢㔷ㅣ敦〸慣㠵戶晢㈳昰㜳㝡攰搷攴㕦〰敡㈳㔰㝣〱㡤ㅥ戲㉦慤㈱㘰捣摥〴晥㌳ㄸ搰㠷㠰扥〴㝣〹〰㔳㙢㙣㠱㔶㤱戲㤲㍦ㄸち愰㉣っ㌴㈸晢摡ㄷ摥㐷搹㤶っ扦ㄵ挳晦〸㐰㌹㘵ㅢ愰敢㠶㌲㘶㐷㔲戶㌵㠳㜰㝦㑢㈸摢〶摡敥㈹慢㠶㥢愴㙣㕢ㄹ挴㙤〸㤶㈴〴㔰昶ぢ㘰捣敤〸㘴戹㐲〰㘰㝢〲〶㄰挰ち〶㐹搹づ㘸〵㔲㤶愸戸㘱挵㔱㌶㄰㘸㔰挶㝡〶ㅤ摥㐷搹㈰㠶ㅦ捣昰慣㍤㈸愷㡣〵〷㤲㌲㘳〸㈰㥢昳愶㉣㔸愶㈰愹ㅣ捡攰慣㔷㈸愱㜲ㄸ戴摤㔳挹扡〶晣攰㑦摥ㄸ〴ㅢ昲㤷挵つ㝡㔷㝣㐷摦捥挰㤸扢㄰挸挲㠷〰挰慥〴散㐶〰㙢㈱㈴㤵扢愳㔵愴搲昷愷㜶改㈰㉡㐷〲つ㉡〷昹挲晢愸晣㈵挳㡦㘲㜸㔶㌱㤴㔳挹搲㠵㙥㡥㍥ㄶ㌶㐸捡㈲っ挲ち㠷ㄲ捡㘲搰㜶㑦ㄹ㉢㈱昰㠳愵㔱〶搱㤴戱ㅣ㈲㠰ㄱぢㄸ㌳㐱㈰㑢㈵〲〰㐹〲㔲〴戰㝡㐲㔲㤶㐶㙢ㅢ敦ㅡ㔷晡愷㘷〱㘷散㥥㠰㠳㌳ㄶ㔳攸昸㍥捥昶㘲晣扤ㄹ㥦㠵て攵㥣㡤㠵慥ㅢ捥挶〱㈲㌹摢㠷㐱挶愳㔵挲搹㔸㘸扢攷㡣挵ㄳ昸㐱㘵〵㠳㘸捥㔸㐱愱㠷散㍢捣挶〳㘳㑥㈰㤰搵ㄵ〱㠰㠹〴㑣㈲㠰〵ㄷ㤲戳㝤搱昲㜱㔶昲㐷㜳〱㥣敤〷㌸㌸㘳晤㠵㡥敦攳㙣ち攳敦捦昸慣㤵㈸攷㡣〵ㄲ摤㜰挶昲〹挹搹㌴〶㘱ㅤ㐵〹㘷㌳愰敤㥥㌳搶㕢攰〷㝦㜸挷㈰㥡㌳ㄶ㕤攸㈱晢㌸晢ㄵ㌰收〱〴戲㈰㈳〰㜰㈰〱戳〸㘰㡤㠶攴散㈰戴〲㑦捤㘴搰愹㌹〷㘸㔰㘶晢挲晢㈸㍢㤸攱㝦捤昰慣慥㈸愷㡣㈵ㄵ摤㔰挶㠲ぢ㐹搹愱っ挲捡㡢ㄲ捡づ㠷戶㝢捡㔸愱㠱ㅦ晣攵ㅥ㠳㘸捡㔸愶ㄱ挰挸㤱挰㤸昵〴戲㠴㈳〰㜰ㄴ〱㌶〱慣敡㤰㤴㘵搱昲ㅤ㘶扥扦ち㡤〷㜱㤶〷ㅣ㥣戱挸㐳挷昷㜱收㌰㝥㠱昱㑦〲愰㥣戳㔳愰敢㠶㌳搶㘸㐸捥收㌱〸㡢㌵㑡㌸㍢ㅡ摡敥㌹㘳㔱〷㝥昰搷㝦っ愲㌹㘳㘵㠷ㅥ戲敦㌰㙢〴挶㙣㈲㤰㔵ㅦ〱㠰㘶〲㕡〸㘰㈱㠸攴散ㄸ戴㝣㥣昹㑥捤挰攳慣ㄵ㜰㜰挶扡㄰ㅤ摦挷㔹ㅢ攳昳ㄳㄶ〴㙢㌸捡㌹㘳攱㐶㌷㥣戱慣㐳㜲戶㠰㐱㔸摦㔱挲搹㐲㘸扢攷㡣㜵㈰昸挱慡㍦㠳㘸捥㔸っ愲㠷散攳散㌸㘰捣攳〹㘴愱㐸〰攰〴〲ㄶㄳ戰っ〰挹搹㠹㘸〵㥥㥡戱愰挳散㈴愰㐱ㄹ㉢㐹㜴㜸ㅦ㘵㈷㌳晣㈹っ捦慡㡦㜲捡㔸敡搱つ㘵㉣〴㤱㤴㥤挶㈰慣〸㈹愱散っ㘸扢愷㡣㤵㈳昸挱㕦㈰㌲㠸愶㡣攵㈳㝡挸㍥捡捥〲挶㍣㥢㐰㤶㤶〴〰捥㈱㘰㈹〱慣㌶㤱㤴㥤㡢㔶㈰㘵搱㈰捡捥〷ㅡ㤴戱昶㐴㠷昷㔱㜶〱挳晦㤶攱㔹㈷㔲㑥ㄹ㡢㐳扡愱㡣愵㈳㤲戲ぢㄹ㠴㌵㈴㈵㤴晤ㅥ摡敥㈹㘳慤〹㝥昰ㄷ㡣っ愲㈹㘳挱㠹ㅥ戲㡦戲㍦〰㘳㕥㐲㈰㡢㔱〲〰㤷ㄲ㜰ㄹ〱慣㑦㤱㤴㕤㡥㔶㤱㌲摦捣㈰昰挴扣ㄲ㘸㔰挶㙡ㄵㅤ摥㐷搹㔵っ㝦㌵挳戳戲愴㥣㌲㤶㤳㜴㐳ㄹ㡢㑤㈴㘵搷㌰〸慢㑥㑡㈸扢づ摡敥㈹㘳㜵ち㝥昰〷㤰っ愲㈹㕢㡢㉤㍤㘴ㅦ㘵晦〳㡣㜹〳㠱敦〵〳㙥㈴攰㈶〲摥〷㐰㔲㜶㌳㕡㐵捡㝣户戳愹愰愳散ㄶ愰㐱ㄹ敢㕢㜴晦㍥捡㤶㌳晣慤っ捦㕡㤴㜲捡㔸㠰搲つ㘵㉣㑦㤱㤴摤捥㈰慣㔳㈹愱散㑥㘸扢愷㡣昵㉣昸挱摦㔰㌲㠸愶㡣㐵㉤㝡挸㍥捡晥っ㡣㜹ㄷ㠱㉣㜸〹〰摣㑤挰㍤〴戰〶㐶㔲㜶㉦㕡扥敢扦敦㍤㌳昰㘲昶ㄷ挰挱ㄹ㑢㘲㜴㝣ㅦ㘷昷㌳晥〳㡣摦ㄳ戳昲㜲捥㔸戳搲つ㘷慣㘸㤱㥣㍤挸㈰㉣㙤㈹攱散㘱㘸扢攷㡣㈵㌰ㄸㅦ晥〶㤳㐱㌴㘷慣㠳搱㐳昶㜱昶〸㌰收愳〴戲㐶㈶〰昰ㄸ〱㡦ㄳ挰戲ㄹ挹搹ㄳ㘸ㄵて㌳摦㤹㘹〵ㅤ㘶㑦〱つ捡㔸㐴愳挳晢㈸㝢㥡攱㥦㘱㜸ㄶ扣㤴㔳挶㉡㤷㙥㈸㘳つ㡣愴散㌹〶㘱㌱㑣〹㘵捦㐳摢㍤㘵㉣㥡㤱㤴扤挰㈰㥡戲㈱搰敡㈱晢㈸㝢ㄱㄸ昳㈵〲㔹㔵ㄳ〰㜸㤹㠰㔷〸㘰愱㡤愴散㔵戴㠲て戳挰㐹晢㕦〱〷㘷慣扢搱昱㝤㥣扤挶昸慦㌳㍥㙢㘴捡㌹㘳㘱㑣㌷㥣戱㙣㐶㜲昶㌷〶㘱晤㑣〹㘷㙦㐱摢㍤㘷㐹戸㐹捥搶㌰㠸收㡣挵㌶㝡挸㍥捥摥〶挶㝣㠷挰㜴㌰攰㕤〲搶ㄲ挰摡ㅣ挹搹㝢㘸〵ㅥ㘶㠱㔷戳て㠰〶㘵慣搴搱晤晢㈸㕢挷昰㝦㘷㜸㔶搵㤴㔳挶㔲㥡㙥㈸㘳愱㡤愴散ㅦっ挲㡡㥢ㄲ捡㍥㠶戶㝢捡㔸㤹㈳㈹晢㠴㐱㌴㘵㉣捦搱㐳昶㔱昶㈹㌰收㘷〴戲㜴㈷〰昰㌹〱㕦㄰挰㙡ㅥ㐹搹㍦搱昲ㅤ㘶扥扢搹挰挳散㕦㠰㠳㌳ㄶ昷攸昸㍥捥扥㘲晣㝦㌳㍥ぢ㜱捡㌹㘳昵㑤㌷㥣戱㌶㐷㜲昶ㅦ〶㌹ち慤ㄲ捥扥㠵戶㝢捥㔸捣㈳㌹晢㡥㐱㌴㘷慣攸搱㐳昶㜱昶㕦㘰捣敦〹捣〷〳㝥㈰㘰㍤〱づ〰㤲戳ㅦ搱ち收㉣昰㜲戶〱㜰㜰挶㝡㈰㍤〰ㅦ㘷ㅢㄹ扦ちてㄸ〴㙢㜷捡㌹㘳挱㑥㌷㥣戱㥣㐷㜲㠶㌵攸㉡戱〰慤ㄲ捥昰㈷挰㥢挰搹㐲戸㐹捥㙡ㄸ㐴㜳挶㈲㈰㍤㘴ㅦ㘷〶㌰㘶㉦〲㔹㈰ㄴ〰愸㈵㠰ㅦ晥㈶㔸㌳㈴㌹ぢ愱㔵㍣㌵㝤㌷ㅡ㠱ㄳ捤㍥㐰㠳㌲㔶㄰改昰㍥捡晡㌲晣ㄶっ捦㙡㥦㜲捡㔸攲搳つ㘵㉣〰㤲㤴㠵ㄹ㠴㤵㐰㈵㤴㙤〵㙤昷㠷ㄹ㉢㠶㈴㘵晤ㄸ㐴㔳挶戲㈱㍤㘴ㅦ㘵㕢〳㘳昶㈷㤰㈵㐵〱㠰㙤〸搸㤶〰㔶ㄹ㐹捡㝥㠱㔶㤱㌲摦㥢㘶㈰㘵摢〳つ捡㔸㜳愴挳晢㈸ㅢ挰昰㍢㌰㍣敢㠳捡㈹扢〶扡㙥㈸扢ㄶ㄰㐹搹㐰〶㘱敤㔰〹㘵㠳愱敤㥥㌲搶ㄸ㐹捡㠶㌰㠸愶散〶㘸昵㤰㝤㤴つ〵挶摣㠹㐰ㄶ㈱〵〰㠶ㄱ㌰㥣〰搶㈵㐹捡㜶㐶㉢昸捣っ扣㌷摢ㄵ㜰㜰挶㌲㈵ㅤ摦挷搹㙥㡣扦㍢攳戳愴愸㥣戳㝢愱㜳㌹ㅢ挲昳㥢慦ㄸ㝥㝤㡦㤹〵慢㡣㈴㘷㈳ㄹ攴㉦㘸㤵㜰㌶ち摡敥㌹㘳㔹㤲攴㙣て〶㐱て昲㤷戵㐹㝡挸㍥捥㈲挰㤸㔱〲㔹户ㄴ〰㠸ㄱ㄰㈷㠰愵㑣㤲㌳ぢ㉤ㅦ㘷挵晢㔹㝣㌰㐷挰㔲㘳ㄲ㜰㜰昶愸㉦扥㡦戳ㄴ攳愷ㄹ㥦㔵㐸攵㥣戱昴愸㥢攳㡣㠵㐹㤲戳㍤ㄹ㠴ㄵ㑡㈵㥣敤つ㙤昷㥣戱㤲㐹㜲㌶㥡㐱㌴㘷㉣㘷ち愰㘴ㅦ㘰捣㌱〴戲搴㈹〰㌰㤶㠰㜱〴戰晡㐹㜲㌶ㅥ慤攲愹改扢㥡〵扥〱㑣〴ㅡ㤴戱ㄶ㑡㠷昷㔱㌶㠹攱昷㘵昸昷〰㈸愷㡣挵㑡摤㔰挶㔲㈶㐹搹㝥っ挲㥡愶ㄲ捡昶㠷戶㝢捡㔸晢㈴㈹㥢捡㈰㥡㌲ㄶ㐰改㈱晢づ戳㘹挰㤸搳〹㘴㜱㔴〰㘰〶〱㌳〹㘰扤㤴愴散㔷㘸〵ㅥ㘶昸㌰㤴㠰挳散㐰挰挱ㄹ换愷㜴㝣ㅦ㘷戳ㄸ晦㈰挶㘷愱㠵ㅣ昷㙣戶搴戸㙢昸戰扣晣ㄹ㜰挵昳㜹搹㐳㠱㑦敡㘷戵㉦㙡㐴㜵〴㌷昹㑣搸摤攲搳敤㤰搴攱㐹㜵㑢㉢㥥戶昵㉣晦㕣〷捦昷㈵㜴摣㝢敢戲捦捣㤰㙥戴戰㄰愰收㤶昵㤵㥦ぢ攱昹㜳攰挵㍦愰愷て㕦挶挱ㄸ攲搶搳ㅢ㜲慤㉤㙤㉤㠵昶挱戳㔰晤㌳㤸㥦㐱㔲愸慡㡡㡣慢戹ㄹㄱ〳晢攴㡥昵㙣收攷㘳㉥攰摦攴㠷收㌷户ㅣ摢㉣㐷㔳搳挶㡦㘲㤱㝣昵敡挵㙥㐲散㠷慦㥤㐰㕥㤸㐵〳㜴㌶て㠱散摢㈳捣愷敥㙣ㅢ㠷㐲づ㥦㌰㝥挲㠱昵㤱戸㤳戶ぢ㜶㌶㘱挵戲㤶㤵捦愵敤㕣㍡㤷㡡搹㠹㜸㌲㤶㡡挵昳挶㘱ㅥ㌴敥㐴㙤㈷ㅡ㠹㔹昱㜴搲㑡攷㈲㤹㘴㌶㕦挸㍢㠵㘴㈴ㄹ㠱㕦挴㌸摣㠳愶ぢ㤶㕤㠸㈷㥤㘴㉥㤶戳昲昸挴搵㕣㈱收㘴㘳㤹㝣㉡㤱㑥愷㥣慣㜱㠴〷㡤㘵攲㐹㉢㤳㑣ㄵㄲ昱㡣ㄵ㡦㐴戳㤹㐴搴㜱昲㜶㈴㤳㡢㐷㈲㜶㌶捣㉡〱愰慢捣㈳㈱捤㝡㡡愳㈸㙣㠸㌰换〴昰㝦㤵㤹愵㉡㐷㤱愷㜰㈰挲㉣ㅦ挰晦㉥搴攷挹㐰㌵搵戸捡㙦敡昳㝤〶ㄱ㔹㤱ㄳ㜹攱昴散搵㑢っ㉦晢㘰㤳㡡扡〰敦㤳㈱っ㠳㘵〱㌵㝦㐰㙡㌷捤愹昴挸愱㌳㜶〲㡢摦ㄸ㠲搹〸ㄱち昷挰挰㌹㈰愳〹㜲慢〹攳敢昱㠹〵晡㌳っ㜸戴ㅢ捤搰昷㠱㕥搶㍥攰戳㕡摢㡣ㄶ㘸戶㠴愶昴戳㔷㡤㘳愰摥〲㙡㕦㝤㔴戸愷㡡㙥慥㘳户㐳㈹摡〰㌳㠷㘰㑢ㄸ㌰捡㠳慤〳㉡㙥挸摦㕡㘸㜹㠲㡡㜳戰㤷㍣㉤㘰挰㥦攸〲挲挳㕡㥣〵つて敤搲㐳搳搴晤㉣〲づ㠷㘶㐸戵㡤攳搰㜶て㑤㝣㔶㙦搶挹挴散㜸㈴攳㔸戱㐲㈶ㅤ㐹搹改㜸㉣㠱㠳㌵ㅦ㑤挶㉣攳㜸て㥡戴戲戱㠴㘵愵攲㤹戴㘳㘵攲愹㜴㈶㠷㘶㈴ㅢ挹挴㌲㔱㈷㥡㌷㑥昰愰㔹慢㘰㐷㥣㔸愲㤰挰〱㡦㠳搳戶愲昱㘴捡㑥ㄵち㠵㙣㍡㤱㡥ㄸ㡢㍤㘸捥捥㘶㥣㐴ㅥ㈷㠵ㄳ戳搲㑥㈴つ㈴づ㑦ㅣ晦昸攴愵㐴捡ち昷搶㍢㜱㈲㝣捣㈵ㄴ㈷㔱㥣っㄱ敥愳㡤㐱㠷㘶㕦㙤㈴搴㉣㜵ㄷ㘱ㄸ㜹㜸㡡〵愰㡤㠷㡥㍣〴㤶ㄲ㜹㉥㐴㈸扣愵昶收㈱㘰㌲摦㈶㔳㙣㌲愱攱慤戴㜱ㅤ搳戰ㅢ挵㐵㌴敥㡡㉤戱㌵挳㔲㜵㌱㔴㕥〶户㠱㔶㘶昰㘸㜴㔶㤹挱㜹搰㔶㘶㜰㕢摤捦㘵〸㠵っ晥㐲戵㡤换搱㜶㌳㤸戵敤㐴㈶㕥㠸㐴昲搱㠴㤵㈸㘴㌳搹㐲㍥㤷㑦挷攳搹㔴㉣㡢㡦㘱㌶慥昰愰愹戴㘳㕢㠹㝣捣戱攲㜱ぢ愷㝦愶㤰㜲搲戹㤸㤳捡㘷慤㔴㉥㙤ㄹ㔷㝡搰㐲㌴ㅤ㡤愵ㄳ㜶㍥㠶㕣愴㈲挹㑣㌴㤶捡攵ㄳ㐹㍢ㄳ捦攷ち搱㠴㜱㤵〷㡤㈵㔳戹㤸ㅤ㡢㔹戱㔸摣㉡挴㈲㤹㔴㈲敥㘴戲昹愴敤攴搲昹㘴㈱扣㥤摥㠹慢攱㘳㉥愳戸㠶攲㕡㠸昰昶摡ㄸ㤴挱〱摡攸攱㕤㜷〶ㄲ〳㘱㤴ㄹ㥣攳捦攰㜲㐶扥ㄵ㈲ㄴㅥ愴扤㠳㌲㌸㔸ㅢ搷㌱㔳ㄱ㡡扢攸扡〷㌳㌸ㄴ㐶㤹挱㝢搸ㄱ㌵晣ㅤ〶慤捣攰晥扥っㅡ昷〱搲改晢㡤搸㉦㌰慤㉣戴㠰㕢㤵㜹㍦㈴搲扡戳㙡ㅢて愰慤搲㥡戳㈳㔹㉢㕦㈸㐴㥤㥣ㄵ㡢愷戲㑥㈱㤳捦愷㤳挹㐲㈱㥦㑤㘶㘲挶ちて㙡挷㤲改㠲㥤戱搲戶㤳戱愲戱ㅣ捣搱㔴㈴㕤㐸攱ㄴ㡣㕢挹㡣昱愰〷捤㈶攲挸㡢㙤愷敤㜴挶捡攵㜲㜶㌲㕦挸挱㌱㤱捦挴ち㜶戴㘰㍣攴㠳收搳㤱㑣㌶ㄱ捤ㄷ㘲㔶㈱㘲摢愹㜴㍡㤹㑢挰㉤ㄶ㡦㈶攳昹㌰㡢㐰㠰慥㌲ㅦ㠶㌴㔷㔲㍣㐲昱㈸㐴㜸㔷㙤㝣㡣慡挷㈹㥥愰㜸㤲挶摤戴㔱㝡ㄲ敦㝡㌲㠶ㄸ〹愳㑣㙢搲㥦搶㔵〴㍤てㄱち晦㔲㜹ㅢ㉦愰ㄹ㜴㙤㝥ㄱ晡搲㙢昳㑢搰〴㕣㥢㕦㠶扡晣摡㍣㑡㡦㙤ㅤ㜷㉤㐵戱ㅡ㌰昹㈱挴㈲〲愳㍣㉥㕥㠳捡㍢㉥㘲搰捡攳㘲㜷摦㜱㔱扣㌶敦ㅡ㜸〸戰㜰〴㐱昰ㄱ㐲㤰㌸〴㉣搵㌶摥㐲摢㍤〴ち〵㈴ㅢㅦ㡡㠶扢㠷戴㤵捥愷戲愹㘸㉣㥡㡥愵慤㑣㈲㤱㜴㜲㔹㘳㡤〷㑤㌸㡥㤳㑣愴戲〹㈷㥡㐶㕥攳㘹㍢㠶㜷㜶㥣戲戹㥣㤳㐵戶㡤户㡢搰㝣摡㡡攷敤㝣㈴㘵攱㌲㥤挸㘶攳㤶㠵晢㠶㠴つ㘴㉣㥡㡡ㅡ敦㜸搰愸㤵捦㐶㈲戹㕣㍡㔶㜰㉣㈷㥢捡ㄴ㌲戹㥣㤵戱昳改㔸㈶㠳㘳㌳捣愲ㄶ愰慢捣㜷㈱捤戵ㄴ敦㔱扣てㄱ㑥㙡㘳搰㤹㥤搲㐶㐲换摣挵㥥㌰捡㐳㘰ㅢ晦㈱昰ㄹ㤱㥦㐳㠴挲㝢㘹敦愰㌳㝢㙦㙤㕣挷㤱敤㐳昱㌵㕤㐷㘳㑢散〳愳捣攰㌷㔰㜹ㄹㅣぢ慤捣㘰㈸㌰㠳戵㠱ㄹㅣ愷晢昹ㅥ愱㤰挱昱慡㙤晣㠰戶㥢挱㐸㈶㥤捦攱㕥㉥㤲㉡愴㉣摢㑡㘵愳㐹挷捡㐶慣㕣搴㠹挴愳改愴戱摥㠳㘶㘳㔹挷挲愹㠹换㘷挴㑡挷戲㤹㝣㈶ㅥ挵㝢㙢摥㡡摡戹㘸㍣㘳晣攸㐱慤ㄸ敥〴㜱㕡摡〸㘶攵搲㤹㜴㍡ㄶ挷搵㌷㡢㙢㜰㉣ㄲ捤㘷㡣㥦㍣㘸㍥ㄶ㡦攷㌲改㘸㉥㕤挰捤㘷㈲㥢挹㘵昲㡣㥡捡攳㍥ㄴ㙦慦攱〹㝡㈷㌶挰挷摣㐸㔱㠵㐹㡢㈹㈰挲ㄳ戵㌱㈸㠳慣扤〱㕣㌹㐹㜷捦㔳散〷愳捣攰户㍦昸摥㕤㝢㌳㜲ㅦ㠸㔰㜸㡡昶づ捡攰晥摡戸㡥昱㈷㔱昴愳敢㐴㘶㜰ㅡ㡣㌲㠳晤愱昲㌲㌸〳㕡㤹挱㑦搱㘱攵扢敢挷搰㔶扥扢戲愸㐶敥挲㜶〸㠵っ晥㑡戵㡤敤搱㔶ㄹ㡣愷昰㔶㘶ㄷ㤲㑥〴㜷搰㑥〱ㄷ搰㔴づ㙦戰㜱㥣ㄲ戹㝣㈱㘱っ昰愰㌶慥捡扣愵捦攳戴㐳㕡㤲㤹㐴戶㤰挳㡤㤵㤵㑡收攳昱㘸捡搸愱〸㡤㕡㈹攴㉥㥡㈹㈴搳㤶ㅤ㐹㘷㜰挳㤵㠸㈰晢㔹摣㝥〱㙢散攸㐱㤳ㄹぢ㜷㘵㐹㕣㜹昳㌸昵戲㌱摢㡡攴ぢ㔹ㅣ㐰㐹㕣捡㌳㤱㙣昸〰扤ㄳ〳攱㘳づ愲ㄸ㑣㌱〴㈲㝣愰㌶〶㘵㤰㤵㐰㜲昷㡢㥥㜴㤲敥㘲づ㡣㌲㠳慦晢㌳㌸㠲昶㤱㄰愱昰挱摡㍢㈸㠳扦搶挶㜵㑣摥㌴㡡㌸㕤愷㌲㠳㠷挲㈸㌳㤸㠰捡换攰攱搰捡っ㍥ㄷ㤸挱㘷〲㌳挸ㅡㅦ戹ぢㄹ㠴㐲〶㡦㔴㙤㘳㑦戴摤っ㈶戲昹㐴㌴㙥ㄷ搲戶㤵戴㌰㌳捡挶㥣㝣㈱㥥挷扤愸㤳㡤㈷搳㘹㘳㉦てㅡ挷つ㑦㍡㥤㠸攱㠶㈷㙢㐵㘲搱㙣㉥㤲㡥㈵戳改㤴晣㈸搰㑣挴搸摢㠳摡㌱扣て愷散㑣㌲收攰晥㠸愷㙢㉥㥡捥㈴㌰㕤㡢攳换㉦攲㈹㘳戴〷㑤挵昳搹㔸㈱攷㈴愳㑥挱㡡愶ㄲ㤹㙣ㅡㄳ扡ㄴづ〱㍢㠳戳㍣ㄳ慥搷㍢戱て㝣㑣㔶㜰㥢㘳㈹挶㐱㠴㡦搲挶愰っ摡摡㔸㜴㤲㌱攸㈹昲㌰捡っ摥敢捦攰㔴㐶㥥〶ㄱち戳昶㐸㤲ㄷ㤴挱㠲㌶慥㘳昲㘶㐹㐱搷〳㤹挱㜹㌰捡っ捥㘶㐷搴昰昷㘸㘸㘵〶㙦〹捣攰捤㠱ㄹ㥣慦晢㌹〴愱㤰挱㐶搵㌶づ㐵㕢扤て㐶㤲昱㜸㍡㤲挰㍣㈲㘱㈵㔳㜹扣つ昱〲ㄹ㡦攵ㅣ㍢㤲捦㐴㡤挳㡡㔰ㅢ㌷㉢愹㕣搴捡㘵ち㤶㘳愵㤰㑣㍢㤲㡡愷㔲〹〷㈷㔹㈶㙢ㅣ敥㐱戳搹㐴ㄲ搳攲㝣㈶ㄷ㜱㌰㡢挹搸搹㘸慥㄰挷愵搷㡡愶戳㜶搴㌶㡥昰愰戸晤㠹愶散㘴〲昷挲㜸戳㑣ㄵ戲昸㐸搸㜸㈴㥢㑣ㄴち㔶㉣㥤㡢㠶㥢昴㑥ㅣ〹ㅦ戳㥥攲㈸ちㅢ㈲摣慣㡤㐱ㄹ㘴㤹㤴捣㠱㜴㤲敥㜴㤲敥愲ㄵ㐶㤹挱㍦昸㌳㌸㥦昶㐶㠸㔰㤸㤵㔰㥤㘶戰㕤ㅢ搷㌱㜹晣扣ㅥ戳㡤慥㠷㌰㔷ぢ㘰㤴ㄹ散㠰捡换攰㐲㘸㘵〶捦〹捣攰㔹㠱ㄹ㕣愴晢㔹㠴㔰挸攰㜱慡㙤ㅣ㠷戶㥢㐱㈷㤹㑣攲㉤㉢㔱㠸㘷㜳㜸㌷捣愴㌳㌸〹㜲搱㐲㍣㤳㈸挴愲攰晡㜸て㥡㐹搹戸敢戰㤳㤱㜸㍡㘵㐵㈳㑥ㅡ㘷㔳㍣敥挴昳㐸㍤㈶㡦㡥㜱㠲〷戵ぢ昹㐸㉥㥡㑣㍡㠵㐴〲昷㐴㑥〶㑢㉡㤹㔸㉡㥢捤攲㝡㠹搵ㄳ㘳戱〷㑤㘵㜰搷㤳戲攲づ慥〰㔶捣挶ㅣ搷㡥㕡㠵㌸敥㜸㜱捦㠴㔹㑥昸㜸扤ㄳ㈷挲挷㕣㐲㜱ㄲ挵挹㄰攱ㄳ戴㌱㈸㠳㉣摡㤲㌹㈸㍡挹ㄸ昴ㄴ㈷挱㈸㌳戸挰㥦挱愵㡣㝣㉥㐴㈸㝣戲昶づ㍡〷㑦搱挶㜵㑣㥥㑤㜱ㄱ㕤㡦㘲〶㑦㠳㔱㘶昰㘲㜶㐴つ㝦捦㠰㔶㘶昰攸挰っ捥ぢ捣㈰换戱攴㉥㕣㠶㔰挸攰㔹慡㙤㕣㡥戶㥢挱㘴ㅡ㔳〴㕥ㅦ愳㥣㘵攲慤㉡ㄲ㑤㘳㐲㘸攳㥥㈳㙦搹㤹㠴㜱㠵〷㐵扡攲㤸㔴㜰㤲㄰挷捤愲㤵㑤攰㈲㥡收っ㌱敢挴昱㐶㙡㕣㔹㠴愶㌰㑢㑤攰戳㤶㌱㜱挵搴搱捡㘶ぢ改㕣㈱ㄲ㉢㘴昳戹㈴摥散㡣慢㍣㘸㈴收挴㜸ㄸ㈵戲㌹摢捡攰㉤㄰㙢〵㌸㝡愲愹㔸㍥㕡㐸㘷昲攱戳昵㑥㕣つㅦ㜳ㄹ挵㌵ㄴ搷㐲㠴捦搱挶愰っ㉥搵㐶改㈴摤㍤㑦㜱㍥㡣㌲㠳㜳晣ㄹ㕣捥挸户㐲㠴挲慣ㄳ敢昴ㅣ晣慤㌶慥㐳㜲攴ㄷ㉦㤸㜷搱㜵㉥㜳㜵㈱㡣㌲㠳昷㐰攵㘵昰昷搰捡っ敥ㅦ㤸挱晤〲㌳挸敡㌰㌹㠸晢ㄱちㄹ晣㠳㙡ㅢて愰敤㘶㌰㠲ㄹ㝡㈲㤲挵㜵㌴㘷㔹㜱㥣〷㤱㝣捣㜲㔲㜱〷㙦㔹㤸攵㍢挶ちて㡡敢㕣㌲㤶挷㥣㌳㠹㐵㈱㘴㈶㥢挲攲㘲㌴㤱挹攱㍤㉦㔲戰攲挶㠳ㅥ搴㡡㐵散〸㘶㤰㔶㉡ㄳ戱昲㘹㍢㥢挷㝤㔲ㅥ㤷捡慣㥤㜱昲㔶搶㜸愸〸戵㌳㌶㥣搳㜹㑣㘵慣㍣摥昹慣㌴ㄶ㐶㥤㔴㈴㠵㜷攴㔸㍥ㄳ扥㐴敦挴挳昰㌱㔷㔲㍣㐲昱㈸㐴昸㔲㙤っ捡攰㘵摡ㄸ攰㈹慥㠴㔱㘶㌰改捦攰㉡㐶㝥ㅥ㈲ㄴ㘶搹㕡愷ㄹ扣㕡ㅢ搷㌱㠳㉤ㄴ慢改捡㍦㤲ㄴ搷挰㈸㌳昸ㅡ㔴㕥〶慦㠳㔶㘶㜰昷挰っ敥ㅡ㤸挱敢㜵㍦㙦㈲ㄴ㌲昸㍦慡㙤扣㠵戶㥢㐱㥣㙥㤸收搹㥣㍤㘰扤㈶㡥㈹ㄸ搶㜹ち㕣㈵戰㜹ㄱ挵㝣搰㠳㜲〵〰㌷ㄹㄱ㍢㠵㝣㐵㜱㠲愴㜳〹㑣昲ち㌸ㅦ㜱改捤愶㡤户㍤㈸慥㠰㌸戱ㄲ㌹捣㌵㙤捣〴攳㜶㉡㥡挶㕣㉦㤲㑥㐶㔳昱㐴㈲㘵扣㔳㠴攲㑢扤㌲㤱㈴ㄶ㥡㜲㜱㉢㡦㌵㍥摣搷㘴㜳㘹㘴ㅣ㌷㍥攸㉤捣㐲㍡挹攴扢昰㌱搷㔲扣㐷昱㍥㐴昸㐶㙤っ捡㈰㉢散愴㈷愱慥愷㡣㐱㜷㜱ぢ㡣㌲㠳摢昸㌳昸ㄹ㤱㥦㐳㠴挲换戵㜷搰㔵昴㔶㙤㕣挷攴昱㌳慢捣慦改摡挱っ摥づ愳捣攰㌷散㠸ㅡ晥摥〹慤捣㘰㈸㌰㠳戵㠱ㄹ晣㤳敥攷㝢㠴㐲〶晦慣摡挶て㘸慢っ㕡昱〲收ㄳ㌶㔲㠶慢㈶㑥㉢㝣扥㍣收昴挹㕣㉡㠳捣㐴攳挶㝡て㡡ぢ㘷㈶㠳㍢つ㉢㤱挵〴ㄲ㜷ㅢ㤶攳㐴愲〵摥昷攴戲㜶㈲㙡晣攸㐱㔳㕣晥㠹昳昶㠵敢戱㑥ㅣ㑢慥㜱㥢㡦ㄸ㤲戱㙣㉡攷愴㡣㥦㡡搰㠸㤳挱愴㈴㠶㠹㐳挲捡㈶㌱ㄵ挴愲〲挶ㄱ挷慤ㄲ敥㙢攲㘱搶昵挹㍣㙣㠰㡦戹㤱〲㝦㜰㠷昹㈰㐴昸㙥㙤っ捡㈰ぢ晥愴㘷愹㤳挹㐰攲㉦㌰捡っ㝥晢扤㝦㍥挸挸㝤㈰㐲攱晢戵㜷㔰〶ㅦ搰挶㜵㑣摥㘲㡡㝥㜴攵攷㜸㠹〷㘱㤴ㄹ散て㤵㤷挱㠷愱㤵ㄹ晣ㄴㅤ〶捣〷愱慤㥣て慥搴晤㙣㠷㔰挸攰㈳慡㙤㙣㡦戶㥢挱㝣㈴㥥㠹攰㙥搲挹攵戲㔶搲㐱づ㈳㔱㉥扦㔹㜸㍥㠳捣㐶㡣〱ㅥ㌴㤵捤㈰㠳改㌸㘶攸㤸挳ㄵ攲㜸攴㘳㐷㜰挷ㄱ戱㉤挷挶搵搲搸挱㠳收戱㈲ㅢ㈹㘰㤶ㄸ挱㜱㠱㠹㝡㍡㤲戳ぢ㌸挳愳㠵扣㠵愵戶㠸戱愳〷㡤攰㑡㡣㡦晤㜶㤲㜶㌶㘹搹戹㔸〶㌷愰㜹捣㔵攲〹㈷㠶摢㕤㈷晣愸摥㠹㠱昰㌱〷㔱っ愶ㄸ〲ㄱ㝥㑣ㅢ㠳㌲昸戸㌶㑡㑦捦㐹挶㄰㑦挱㈸㌳昸扡㍦㠳㈳ㄸ㜹㈴㐴㈸捣ㄲ㐳㤹晦愰っ㍥愳㡤敢㤸扣搳㈸攲㜴㍤㤵ㄹ㝣づ㐶㤹挱〴㔴㕥〶㥦㠷㔶㘶昰戹挰っ㍥ㄳ㤸挱ㄷ攰㈴〷㤱㐱㈸㘴昰㐵搵㌶昶㐴摢捤㘰ㄴ㌷㌱㜶〲搷挵㍣㉥㘱戸㠹挱ㄵつㄳ㐲㈷㤶戳昹㕥㤷㑦ㄹ㝢㜹搰㑣㉥㤹换愷㜲搹ㄸ慥㠳ㄶ㜲㘱愷戳㤱ㅣ摥戱㜸慤㜳㔲㔱挷搸摢㠳㕡昹〴搲㠷户㍦㍢㡥慦㍤捣㈱㍢ㄱ㥣慥ㄱ㕣㐳㤳㍣搵㉣㘳戴〷㡤攱搶ㄶ㑢㌷㔸㕦㑦㘴㉤㍢㥦挴㔳㤵㕣㈴ㄲ挵㥣㈵ㄵ挵挰㔲㘱ㄶ㍤捡㥤搸〷㍥收ㄸ㡡戱ㄴ攳㈰挲㉦㙢㘳㔰〶㕦搱㐶改㈴摤㍤㑦昱㔷ㄸ㘵〶敦昵㘷㜰㉡㈳㑦㠳〸㠵㔹昰搸㘹〶㕦搷挶㜵㑣摥㔲㡡㔹㜴㍤㠷ㄹ晣ㅢ㡣㌲㠳戳愱昲㌲昸ㄶ戴㌲㠳户〴㘶昰收挰っ慥搱晤ㅣ㠲㔰挸攰摢慡㙤ㅣ㡡戶㍡〷㜱昹㉡㘰收㥤㡥㘲㑥㡦挵㌲㍢㥡挴摤㝤ㄶ㤷扤㔴ち敢㙤ㄱ攳㌰て㥡换挶㐱㘹㉣㠳㌷戵㤴ㄵ㑢㘲〲㤹挸㕢づ敥㘴㜰〱挶つ㐸捥㌸摣㠳挶戱㑣㠳ㅢ搹㘴㌲㡥㌷户ㄴ㉦戲㌸㈷㉤㉣扥攲㈱㉣㥥愶挶㡤㈳㍣㘸㌶㤶㑢挴昹愴ち㜷㐸挸愰㡤戵昷〸愶晤戸㤱挲攴㈳㤶㡣㠵㔹㠲㈹㤹㍣ㄲ㍥㘶㍤挵㔱ㄴ㌶㐴昸㕤㙤っ捡攰㕡㙤㤴㥥挴ㄷ摤挵〷㌰捡っ晥挱㥦挱昹〴㌵㐲㠴挲敢戴㜷搰㌹昸㜷㙤㕣挷攴㕤㐸搱㐶㔷㝥ㄴ㥣昸〷㡣㌲㠳ㅤ㔰㜹ㄹ晣ㄸ㕡㤹挱㜳〲㌳㜸㔶㘰〶㍦搱晤㉣㐲㈸㘴昰㔳搵㌶㡥㐳摢捤㘰〶改㐸攰戹㘳ㄶ㑢㘹㤸慥㕢㜶㌲ぢ㌲昳㤸㌳ㄴ攲㌱摣㑥ㄸ挷㝢搰㠲㠳㡣摡㤱〸㌲㡥搳ㄵ昷ㅣ㤹㐴扡㠰㜷慥㐸ㅡ㔳㜶慣㥣ㄹ㈷㜸搰㜸㌶㠱㠹㘳ㄲ㕦㌹㙡㘳慤㉥㤲挱捣ㅥ慢㌳㔸㤸挱㐳捥㝣㌲㘳ㅢ㡢㍤㈸摥ㅢ㤱搷㉣㔶㔸㌱㈵戴戳昱㉣ㄶ昶愲〸㡤㝢ㅦぢㄳっ㈷晣㤹摥㠹ㄳ攱㘳㉥愱㌸㠹攲㘴㠸昰攷摡ㄸ㤴挱㉦戴戱攸㐹㈷改㉥晥〵愳捣攰〲㝦〶㤷搲㝥㉥㐴㈸晣㤵昶づ捡攰扦戵㜱ㅤ㤳㜷ㄹ挵㐵㜴攵㘷搹㠹晦挰㈸㌳㜸㌱㔴㕥〶扦㠵㔶㘶昰攸挰っ捥ぢ捣攰㜷扡㥦换㄰ちㄹ晣慦㙡ㅢ㤷愳敤㘶㄰捦昹㌰㜱挳晡㔷㈶ㄶ戱昰摣㈹㡤ㅢㄹ㄰㙡攱摤搰㐱扡ち挶ㄵㅥ㌴㠷㜹㝣ㅥて㠸㜱搹挵捣挳㘱〵〲搶㔹攲㐹㑣摦㌰昳㑥㘵㡣㉢㍤㘸ㄲ戳戹㜴㤴㔳㜴ㅣっ㤸㐲攲㠶㌴㥢捦㍢㠰收ぢ敥㝣搰㠳㘶㥣㜸づ换戱㔸摣捥㘱㐹ㅤ敢愲㤸〶攲挲㡣㠹㈶敥㘷㔱っㄱ晥㕥敦挴搵昰㌱㤷㔱㕣㐳㜱㉤㐴昸〷㙤っ捡攰㝡㙤㉣㍡挹ㄸ昴ㄴㅢ㘰㤴ㄹ㥣攳捦攰㜲㐶扥ㄵ㈲ㄴ摥愸扤㠳㌲挸慢㠲扣㌰慣㘳昲慥愱戸㡢慥换㤸挱㙡㔸㘴〶敦㘱㐷搴昰户㈷戴㌲㠳晢〷㘶㜰扦挰っ搶攸㝥敥㐷㈸㘴㤰搵愷昸愹㌲ㅥ㐰摢捤㘰ㅡ㡦㝥㔲㔸捤㡡挴昱昶㠴㈷挶搹㐲っぢ㈸㜸㈲㔸㠸攴ㄳ戹㑣捡㔸攱㐱㌱搱捦㘷愳㑥ち晣攲㡡㠸㥢㑤㍥㙡挶摡㕢㌴㤹挲〹㠳㌵㤹〷㍤㈸昲㤷挱摢㘰ㄲㄳ换㉣敡〵㘲㘹慣昶攰㘱愴㥤㑡㌹昹っ㉡〸㡣㠷㍣㘸搶挶ㄴ㈵ㅦ㡦挵㜳㜶ㅥ昵〴㈸㘶挱㐳收㈸㙥㡣ㄲ㤸㘷挶㘲搱㌰慢㘵㌹㘸昳㘱昸㤸㉢㈹ㅥ愱㜸ㄴ㈲捣㜲㔹㘹っ捡㈰换㘸愵戱搴㐹〶ㄲ㝤㘰㤱ㄹ㑣晡㌳戸㡡㤱㥦㠷〸㠵晢㙡敦愰っ㙥愱㡤㌲㠳晣攸㍦㜳㌵㕤㙦㘴慥挲㌰捡っ扥〶㤵㤷㐱㤶挶捡っ敥ㅥ㤸挱㕤〳㌳搸㑦昷昳㈶㐲㈱㠳㉣㠶挵㑦㤵昱ㄶ摡㙥〶敤㔴〲捦㘲㜱㘲㐵ぢ戸敦㑦攲挶〶搳〵㑢㍥㉡㡥㘶㜰㠷㘸慣昱愰ㄹ㔶ㄴ㘱つㅣ㤵ㄸ㐹㘴㌰换挷昹㕣晢挴搲ㄹ㙥㔷㘲ㄱ攳㙤て㥡挴㐵ㄵ愷ㅤ㙥㜳昰慣て戳㜹捣づ攳㈹慣挰㘱㐲㥦挰㌵搳㌱摥昱愰㔸㐸㡢㕢㔸搸戶搳㜸㍥㤸捣㘵搳戱㐴㉣㡤ㅢ㔸㍣㈰挶捡㝡㌲ㄹ敥慦㜷攲㕤昸㤸㙢㈹摥愳㜸ㅦ㈲捣敡㕤敥㔱㘰㔹搱戶摡㈸㥤㠸㜷㍤ㄹ㐸㙣て愳捣攰㌶晥っ㝥㐶搰攷㄰愱昰〰敤ㅤ㤴挱ㅤ戴㔱㘶㤰㥦㕤㘸㝥㑤㔷㝥ㅣ愲ㄸ〸愳捣攰㌷散㠸ㅡ晥づ㠶㔶㘶㌰ㄴ㤸挱摡挰っづ搱晤㝣㡦㔰挸攰㔰搵㌶㝥㐰摢捤愰攵攰戶㡦敢㥢愹㜴ㄶ㈵㌲㔱㍢㥦㜵愲挹〴ㅥ㈹㘰㜲㤶捥ㄷ㡣昵ㅥㄴぢ㘸ㄶㄶ㙦愲㠵っ捥㔷慣戲攰㔹㙤〴搳㝡㥣㘸〹ぢ搷挶戸昱愳〷㜵昲搱㝣ㅣ搵㌹㔱㉣㤸㘲挹〷ぢ慡攸〵㜳㝡摣敦㈴㜱㤶㐷㡤㥦㍣㈸摥㜵㜱㉦㡢挷ㅣ㜸㌰㘸ㄵ愲昰㡡㘲㥥㠹昷捡ㅣ戲㡦㔵㠰㌰㙢㠹昱㔳㘵㙥㠰㡦戹㤱愲ちㅦ㉥㘳昲㍢㜵挳挳戴㌱攸ㅣㅣ慥㡤搲搳㜳㤲㌱〴㡢㠸㘵〶扦晤慦㝦㍥挸挸㝤㈰㐲㘱搶ㄱ攳〷㝦㘸っ㔹㕥㝤挳晡㘲㘹㤴ㄹ扣㠷戰㝥㜴扤ㅢ㕢㘲㈴㉣㌲㠳晤愱昲㌲㌸ち㕡㤹挱㑦搱愱㌷ㅦ㘴敤㠶慣㥦晡ㄸ摡捡昹攰ㅥ㌰ㄳ㘱㙥㠷㔰挸㘰㐴戵㡤敤搱㜶㌳㠸㤹ㅣ扥㈲づぢ㥥㜹慣㠱㘵攲㜱慣㍦㘷㌰㥢㡥㘴攴㡣ㅤ捦攸〷㜸搰〸㔶㌸戱㠲㤳挱㍤㈲慡㌲昰㕣㌱ㄹ挵㡡㙡㈱㠱㈹㝡ㄴ㙦㔸㜱㘳〷て㡡搳つ㡢㙡㉣攸挰ㄵ㥡㕦愵㡥㥢㔳ぢ户戹㔸攸㑥攰㍣㡦ㄹ㍢㝡㔰摣㐴㈱户㔱摣晡愲ㅡぢて㤸昰敥㡡愵㜵㍣㔵捣㐴攲㜸摡㤴ち戳戲㔹敥挴㐰昸㤸㠳㈸〶㔳っ㠱〸戳戴㔹ㅡㅦ㠳㉣㉦搳㠸㙢愳昴㤴㑥搲㥤㥥㠲㈵捤㌲㠳慦晢㌳㌸㠲㤱㐷㐲㠴挲㈹敤晤〲㐳戳㈶挳㘴ㄹ㠶挹愲㡢㌰慢㥤昱攳㝥㤹㡤晣㡥㐳㌳㑥㔷㝥㈰愵搸ㄳㄶ㤹挱〴㍢愲㠶扦㝢㐳㉢㌳昸㥣㍦㠳〷㌳ち㉢攰㥥〹捣攰㘸㤸㠹㌰㌳〸㠵っ敥愳摡挶㥥㘸慢㜳搰㡥愷戱㠸㠵摢ㄲ慣㘴挷昳㔸晦挲户晥攱㘲㤷挵攳㍦ㄴ㔱攱昹愰〷捤㐶㘳ㄱ慣㔶攷㜰㍡攱ㄹ㍥慡㘸昰收㔵㘰㐵㑥〱慢愳㜸㥡㙥散敤㐱ㄳ㌸㠹㘲㜸㑣ㄵ换攳㤲㡢晢㑦㔴戳攱昱㌱㡡攰搲扣敥挶㜳挶㘸て㡡㔹㝥挲㐶敤ㅢ㉡㌶昰㠴ㄷ㑢愸㌹慣㝤攳㥣挶捤㘸〱㑢㍡㠹昰ㄸ扤ㄳ晢挰挷ㅣ㐳㌱㤶㘲ㅣ㐴㜸慣㌶〶㥤㠳攳戴㤱㔰㥦㈷〳㠹㠹㌰捡っ摥敢捦攰㔴㈲愷㐱㠴挲㤳戴㜷搰㌹挸攲㙢晣愸っ㍥捥慤㔹㜴㝤っ㕢㐲ㄶ㔵㔳㌵㥢ㅤ㔱挳㕦ㄶ㔵换っ摥ㄲ㤸挱㥢〳㌳㌸㔵昷㜳〸㐲㈱㠳搳㔴摢㌸ㄴ㙤㌷㠳㌸晣㜱㙡愰挴㈲㠷敢ㅤㄶ㑥㤰扢㈴㈶ㄷ㈹㔶户㔸〵㕣㐵て昳愰㌱㉣㤱㈵攲戸㈶攲敥ㄱ昵㄰㔸㈶挳㘳㈸㍣㜲㉡㈴㌲昹〸㉥挵挶攱ㅥ㌴ㅡ挳昴㍦㔳㈸㘰捥ㅦ挳慡㕡㉡㡤戵㌷〷ぢ㜶㕣昷挱㤲㌷㥥て㝡搰ㄴ㙥㤸㜲㜸㉦捥愱捡〳㠷㔰挲㜶㔰㔴㔹㐸㈷愲㔹摣㑣㜱㕤㜴扡摥㠹㈳攱㘳搶㔳ㅣ㐵㘱㐳㠴㘷㘸㘳㔰〶㘷㙡愳㜴㈲摥昵㘴㈰挱㝡㙦㤹挱㍦昸㌳㌸㥦愰㐶㠸㔰㜸㤶昶づ捡㈰㑢挱昱愳㌲昸ㅣ户摡攸捡㡦〴つ捦搶挶づ愸晡昶愸㌹〴敤扤捡㉡㜲㠳㍦晤㙦㐴昹户㌴㑥挲户㉥昲㡦愲慡㝡攰㘳捦摣てぢ敢㔹扤攷捦㡢挵㥡㕦㝥㔶㈰㝦㙢捥挱㕥晦㍦挴攱㌱㔹慣ㅦ㘷挴㐱昸㌵㡦挵づ搷ㅣ㠹摤㡤〴つ搱慤敥㥤㠵捦㝢㜳㐶㑤ㄸ㥦ㅡ㌵㘹㘱捥㘹㥣㠰㙦㉡㐳つ㌰摥ㅣ慢晡㌷㑤㘹挳愶搳摡㜶㔰换㌸㝣㠵摤㕣昹摤㙡㕢敡㌲攱ㄱ晡换〳㠷ㄷ㌵攳戲㙤昸慣挹㜶㐷扢捤㙣昵晣昰㘵㝣愸㐵㠷㘱〴扦㙡戰㝦戱攵晢戰戵〱㐵敤㤴收㌶㝣㉤愶㤳搷ㄱ摢昰㌱㘴㍤慢㝢㠸挰捦㌷㥤搸搲㘴㌷㌴㡦㐲㘱戳づ㌰愹戹愳㠹ㄴっ〸昸戰戹昱つ敤昲挳ㅡ㜷㠰㕤㤸㠷㠲ㅥ㘳ㄱ㠸慡ㅢ㍤慣昸㠷ㅣ挳慣㐴捤ㄹ挸挹㘶㜴㔷㥡〳㜶捥㔷挸㍣ㅥ戱㐵㍤㝡㘱㈲㠴㜹ㄸ晢㕢っ㥤挱晥搰捤㈹攸㈶昰㔳ㅤ搵㕥昱㌳攳挸ㄱ扥敥㜳㑡扥戲㤳ㅥ戲㤳㈵散攴㈸慦㤳挳搹挹挹搰昵ㅡ㍤㙣摣㈴昴㈲㑥㐴㉦散㠹〷㙦挸㍣㤵㜰摢㠳ㅦ㐱昸改ち扥㍦攱挷㈹㌸っ㠰㥦㐹㌸㑦㘹㐶愰㑡戰㜲㥥つ昶㉥昲慡挱搸㈸㜸慦慡㈲㜳搸慥慡㥢㡦〶て㈵晥晡㕥晦ㅡ愳ㅡ㘳摤晦㙢搵晦㘱昵晦搶㘳敢ㅡ戵攷ㄱ㘲挸㠵攳㙡摥㕢戲散慢㕢昶ㅡ㝥搵ㅤㅢ搵晦㑢㉥扦㡣慦㘷挷攰ㅤぢ慦搷㔵挴昷挶㠸㌶㜸づ㐷㕣昳㝤㡡て㈸㜸㙦㈵㍡㌰愸户昰㜹㝡ㄵ摦戳搷慥っ攵摦戳ㄷ敥㐰㈴晣㔴㤹攷㘱晦晢昶㄰㡢搰攰挵㐳戴挲㠳㘷㉣㤳㙣㕥㐰㜲㑥㠴摡捤敦㜱搸㌲㝥〷ㅤ昲㝢挸㌰㉢㈶㥡〱搴㔴攱ㅢ〱㠸㕥攲愱㡦㈷晡㘲攸㤸愸㠹㠴ㅦ慤攰㙥愲㉥㈱晣㈴て㝥〲攱㤷㐱㠷㠳戵昸〷㠱㜴㉢挰㑤搳ㅥ㌲慦愰摢挹㥥摢㘲扡㕤愵㝡㤹㐲㜸㔶昵〲〳昲扢㡣ㄱ㤷ㄲ㠴收收攷敡㕣敤搹㔹慥㄰ㄵ慦昷㔴㡥㍥ㅥ昳挲昳㝣㝤㍥㐶㕣〴捦愰㕣ㅤ㠱攱〵收敡㜰㘵㈸晦㑡挰昰挵㠸㠴ㅦ㝣〰〶昶〵戹扡っつ㤹慢㐳攱攱攵敡㈶昲㜲㌵㑣㙥慥㉥挷㤶昱㐷敥㝣㈹㥤〹㌱〷㕥㐵㍡㤷搳㙤㤹攷㜶〵摤㙥㠳㑥㈵㉤㈱づ〴㥣㌹㜶㤳㜶〷攱搷㜸昰㉢〹晦㤳㠲㠳晤㠴㤸愱攰㌰㠰晤扢〸扦搶㠳㕦㐵昸㍤搰戹〷㔰㐲散慦搰敥㤹㝥ㅦ㉣㜵换㠹㠱昳收攷敡㔶敤戹搹戹扡ぢ㥥㐱戹㥡㠴攱〵收㙡愲㌲㤴㝦㝢㘱昸ㅥ㐴挲㑦㤵昹㄰昶〵戹扡ㅦつ㤹慢昱昰昰㜲戵㤲戴㍣っ㤳㥢慢〷戰㘵㍣ちㅤ㐹挷㌵㉡㉤昶㔱扣㌰㔴挸㝣㥣昰㤵ㅥ㝣〵攱㑦㐲㔷㜶㔹㑦㡢㍤攱㔶㑣敤搳㜴㝢挴㜳㝢㤰㙥捦慡㕥㜰攱㑣㡢愴敡挵㑤敤㉡挲ㅦ昵攰てㄱ晥〲㜴敥挵㍣㉤㘲ち敤收敡㈵愲㌹ㅤ攱戱㠱晦慡〴慢挷搹㤰搷捤㈷㔴㠳愱挵㤳㘸攸㘱搵慤㐲攳攷攵昷㜹敤搹㜵㝥慢慡摣敢攷ㅦ挷戸晦摦㍦㐶慣㠶㘷㔰㝥㝦㠹攱〶收㜷愴㌲㤴㝦㌹㘳昸㌵㐴挲て㍥つㅤ晢㡦晣扥㠹㠶捣敦敥昰昰昲晢〶挹㜹ㄷ㈶㌷扦㙦㘱换㜸ㄳ㍡收㜷摣㌰㉢㉡㜶〶㕡㜳ㄵ㌲搷㄰扥搶㠳慦㈱晣ㅤ〵摦㤷昰愱ち敥㈶㙡㉤攱敦㜹昰户〹㝦ㅦ扡戰㡣㥥搸㜹攸攰愱㍢て㥢㐵扦㠱昰搳挴㠷捣㜵昴㝢摦昳㝢㠷㝥ㅦ慡㙥愶ㄲ扥扤敡〶〶ㅣ㜵ㅦ挱㔴昷ㄹ㐱㘸㙥晥搹昸戹昶摣散㙣㝤つ捦愰㙣昵挷昰〲戳戵戵㌲㤴㝦㤳㘴昸ㅢ㐴挲て㍥ㄸ〲晢㠲㙣㝤㡦㠶捣搶㔶昰昰戲昵㈵㜹搹〰㤳㥢慤ㅦ戰㘵㝣愵㜸ㄹ㑦㕥戶㔰扣戸㐷晥搷㠴昳㤰㜷攱敢〹晦㐶挱愷ㄱㅥ㔲㜰ㄸ㐰攳㜷㠴㔷搵㘸昸㡦㠴㝦慦攰㤳〹㌷ㄴ摣㑤敥㝡挲㠵〷晦㠹昰㥦愰㘳㜲㡢㥦㘰㐱扦㙡昸ㄵ㤳扢ㄱ㤸扡摥昰晢㜹搹敡愳㍤扢捥㔶挰晢㕣㍦㜸づ㈷挷㘵昷㈴㍦㝤搷㐹戶㝥㔴㠶昲慦扤っ昷㐷㈴㜲㘶搶搴捡㙣㙤㠷戶捣搶て昰昰戲搵ぢ㐶㌱㄰㈶㤷晥敤戱㘵㤸搰愹㙢㘷㔲㝣ぢ㌴捦㉤㤷晥摥㠴て昲攰〳〸敦ぢ㥤㝢㔵㑢㡡㝦㉢戴㥢摢㍡愲〷㝢攸ㅤ㠸摥ㄲ扡戲㉢㙤㔲晣ㄳ㙥㐵昲晢搱㙤㠸攷戶㈳摤晡㐳挷㌱攱㑡㥢ㄴ㥦慡㕥摣ㅣ㙦换㠸㈳〸挲摥㙥晥㤹㌵㔲㝢㜶㥤慢㠰敢㘰ㅣ㥥挳〳㜲昵㈱㠶ㄷ㜸㘶晤㕤ㄹ捡扦愱㌳㥣㐰㈴㤹慢ㅤ戱㉦㌸戳㌲㘸换㕣㝤〰て㉦㔷㠳挸换㍥㌰戹戹摡ㄳ㕢挶㄰挵ぢ㉥㙣㜱昱㙥〹㉦㍢ㄱ㍥挶㠳敦㐵昸㜰〵挷〵㉡㉥摥㔲㜰㌷戵扢㄰㍥搶㠳敦㑤昸㙥ち㡥慢㙣㕣扣慥攰㙥㙥㐷㄰㍥捥㠳㡦㈶晣㤷搰㤵㕦㌶攳攲㔵昸ㄵ㤳扢〷㌰㜵㔳㠹晥㔹搹㥡愶㍤㌷㍢㕢戳攰㌹㍣㈰㕢㉦㘰㜸㠱搹㝡㕥ㄹ捡扦㑥㌴㍣ㅢ㤱㘴戶ㄲ搸ㄷ㘴敢㄰戴㘵戶㥥㠳㠷㤷慤ㄴ〹㍡ㄲ㈶㌷㕢㠷㘲换挸㐰挷愳ㄸ搷挱愴㜸ち攸攲扢搶㕥㠴搷㝢昰挳〸ㅦ慤攰戸づ㈶挵㘳ち敥㘶㙢っ攱㐷㜹昰挳〹ㅦ〷㕤昹㠵㉤㈹ㅥ㠶㕦㤱晥〹昴戳㍤扦㈳攸㌷㐹㜵㠳敢㘷㔲㍣愰扡㜱捦慤挹㌰搵捤㈷攸㘷㘵慢㔱㝢㜶㥤慤㠰敢㘰ㅢ㍣㠷〷㘴敢ㅥっ㉦㌰㕢㜷㉢㐳昹㜷㥦㠶㍢㄰㐹㘶㙢㍡昶〵搹㕡㠴戶捣搶㥦攱攱㘵㙢㈶㜹㌹ㄱ㈶㌷㕢挷㘱换㌸㐰昱㠲㙢㑥㑣摣㕥挲换㉣挲㤷㜸昰攳〹㥦慤攰戸攵㡣㠹㕢ㄴ摣捤搶挱㠴㥦攴挱㑦㈰晣㄰攸摣换㘶㑣摣愸搰敥愹㜵ㄸ搱㈷㝢攸挵㐴ㅦ〱㕤搹㘵㌳㈶慥㠳㕢㌱戵昵㠴㉣㈵昸㘷攵敡㕣敤搹㔹慥㍡㥤㐷㕦〴捦攱〱戹扡ち挳ぢ捣搵㤵捡㔰晥㌵慤攱㡢ㄱ㐹收捡挱扥㈰㔷㤷愱㉤㜳㜵㌹㍣扣㕣捤㈵㍦㔷挳攴收敡㜲㙣ㄹつ搰戹㙣㐶挵ㅦ〰㉥㥥㔸昳㠹㕥收愱慦㈰扡〹㍡昵づㄷㄵㄷ㉡戸㥢慡ㄶ挲慦昱攰㔷ㄲ晥ㅢ〵挷㠱㄰ㄵ攷㉢戸㝢㠲戴ㄱ㝥慤〷扦㡡昰づ攸捡㜲ㄵㄵ攷挰慤㤸慢㘳〹㔹㑥昰捦捡搵慤摡戳戳㕣㈱慡㝣㔵摣扢摦〵捦攱㌰㤵摦㕦㥣㡥攱〵收敡㌴㘵㈸晦㐶搹昰㍤㠸㈴㜳戵ㄸ晢㠲㕣摤㡦戶捣搵㈹昰昰㜲戵㠴晣㍣っ㤳㥢慢〷戰㘵㥣っㅤ搹挷っ㌷㈹㑥〴扡㜸㝦㜱㉡攱㉢㍤昸ち挲㑦㠷づ愹挵ㄲ㐹㔲ㅣ愷搰敥㠹㜲㈶搱㡦㜸攸〷㠹㍥㕢〵挷ㄲ㐹㔲㉣㔰㜰㌷㔷㑢〹㝦搴㠳㍦㐴昸㜹搰㈱㔷晥㈵㤲愴㘸㠵㕢㌱㔷ㄷ㄰戲㡡㘰昰挶㕦摦㙢ㄳ搶愷㥥搷㥥㕤攷㉡攰ㅡ戸ㅡ㥥挳搱㔹㜹慥㥡㌰扣挰㕣㌵㉡㐳昹㤷摦㠶㕦㐳㈴㤹慢㡢戱㉦挸搵㥢㘸换㕣ㅤつて㉦㔷㤷㤰㥦㜷㘱㜲㜳昵ㄶ戶㡣换愰㔳昷㕤㈹㔱〰㥡戹㜲改扣㠲昰戵ㅥ㝣つ攱㔷㐱攷㥥㠶㈹㤱㔵㘸㌷㔷换㠸㝥捦㐳扦㑤昴戵搰㤵㥤㈸㈹㜱㈴摣㡡攴㕦㑦户昷㍤户㜷攸㜶〳㜴敡散㑤㠹㐳㔵㉦敥搹㝢ㄳ㈳㝥㐶㄰㜸摢晣㕣㝤慥㍤扢捥㔵挰扤攰搷昰ㅣㅥ㤰慢搹ㄸ㕥㘰慥づ㔲㠶昲敦改つ㝦㠳㐸㌲㔷户㘱㕦㤰慢敦搱㤶戹㍡㄰ㅥ㕥慥敥㈰㉦ㅢ㘰㜲㜳昵〳戶㡣㍦㐱㔷㝥晢ㄵㄳ㌳攰㔶攴昳㉥晡㙤昴晣搶搳敦ㅥ攸挸㈷㙥ち㘳㘲㝦挰㡢攷攳㝤㠴㤳㐸户㥢ㅦ〹扦㕦挱㜱㔳ㄸㄳ晢㉡戸㥢攴ㄵ㠴ぢて晥ㄳ攱て㈹㌸敥㔰㘳㘲扣㠲扢㐷搰㑡㤸敡㝡〳捥㑣昱搷昷摡㠴㌳慢㡦昶散㉣㕢㥤扥㘳昵㠳攷㜰㜴㔶㝥㘶㡤挶昰〲戳戵户㌲㤴㝦愹㜰戸㍦㈲挹㙣㍤㠹㝤㐱戶戶㐳㕢㘶㙢㑦㜸㜸搹㝡㥡扣っ㠴挹愵㜱㝢㙣ㄹ捦㉡㕥㜰ㄵ戴㐴㔲昱攲ㅥ挵慢〸ㅦ攴挱〷㄰晥〲㜴㘵ㄷ㉡㑢挴攰㔶捣敤㑢㜴ㅢ散戹敤㐰户㔷愰㜳㉦㥥㤶ㄸ愵㍡㜱㜳戵㥡攸㈱ㅥ㝡㐷愲㕦㠳㡥㐷〲㉥㥥㤶搸㕤挱摤㕣扤〱㔳摤〸㠲挰ㅢ㝦㝤慦㑤挸搵㐸敤搹㔹慥摣㜰〱㔷挱㌸㍣㠳㜲㌵ㅣ挳ぢ捣搵㌰㘵㈸晦晥攳㜰〲㤱㘴慥摥挱扥㈰㔷ㄹ戴㘵慥㠶挲挳换搵㕡昲戲て㑣㙥慥昶挴㤶昱扥攲〵㠷㝣㐲っ㔴扣戸㌴慥㈳㝣㡣〷摦㡢昰てㄵㅣ㈷㔴㐲㙣慦攰㙥㙡㍦㈲㝣慣〷摦㥢昰㑦ㄴㅣ㘷㐸㐲㙣愳攰㉥敢㥦ㄱ㍥捥㠳㡦㈶晣ぢ攸捡㑦昳㠴搸ち㝥挵㐳攱㑢㘰敡愶ㄲつ㕥昹敢㝢㙤㐲戶愶㘹捦捥戲搵改㤹㌵ぢ㥥㐱搹敡㡢攱〵㘶慢㡦㌲㤴㝦㔹㜳㜸㌶㈲挹㙣㝤㠳㝤㐱戶づ㐱㕢㘶㉢〴て㉦㕢摦㤱愰㈳㘱㜲戳㜵㈸戶㡣敦愱攳㔱㡣㌳㉢㈵っ愰㡢搷戳昵㠴搷㝢昰挳〸晦㐹挱㜱搰愷㐴戵㠲扢昴㙦㈴晣㈸て㝥㌸攱〲摦〸㔵㜶㈲愶挴㠶㙦晤散昷〰㐴搸㥥摢ㄱ㜴慢㠱捥㍤ㄱ㔳攲〷愰㌹㈶昷〸敡挵㠰昳㠹㐱㤲昸敢㝢㙤㐲慥ㅡ戵㘷㘷戹㜲挳〵㥣㔹㙤昰っ捡搵㌷ㄸ㕥㘰慥晥愳っ攵摦㉢ㅤ敥㐰㈴㤹慢扥搸ㄷ攴㙡ㄱ摡㌲㔷晦㠶㠷㤷慢㍡搲㜲㈲㑣㙥慥㡥挳㤶戱㈵㜴捣ㄵ愶戸〹昱㑦挵㡢㝢慡昴㈳㝣㠹〷㍦㥥昰晥ち㡥〹㜴㐲㝣慡攰㉥㡤摢ㄲ㝥㤲〷㍦㠱昰敤愰㉢㥦ㄱ㈷挴㍦攰㔷㍣㔵〶搰敦㘴捦㙦㌱晤㜶㔴摤㘰㐶㥣㄰ㅦ愸㙥摣㐳㘲㄰㑣㜵㑢〹〲慦晣昵扤㌶㈱㕢攷㙡捦捤捥搶㐵昰っ捡搶㍢ㄸ㕥㘰戶摥㔶㠶愱㘳㔷㝦㌵㍢搶㌶晤散扤㤳ㄳ搶㉣㕤戳㘳昸㘲㐴㤲搹ㅡ㡥㝤㐱戶㉥㐳㕢㘶敢㉤㜸㜸搹摡㠵扣㕣つ㤳㥢慤换戱㘵散㔶攴挵ㄲ慦㤷昰㌲㠲昰㘵ㅥ晣ち挲㝦愹攰㐸慥㈵㕥㔵㜰㌷戹㝢㄰㝥㡤〷扦㤲昰愸㠲㈳戹㤶㜸㔱挱摤攴挶〹扦搶㠳㕦㐵㜸〲扡昲攴㕡攲㌹昸ㄵ㤳㥢〲愶㙥㌹搱㐸ㄳ㝦㝤慦㑤挸搶慤摡㜳戳戳㜵ㄷ㍣㠳戲昵㈴㠶ㄷ㤸慤㈷㤴愱晣ㅢ扢挳昷㈰㤲捣搶㘸散ぢ戲㜵㍦摡㌲㕢㡦挱挳换搶ㄸㄲ昴㌰㑣㙥戶ㅥ挰㤶㌱㡥㍢㕦㕡慢㄰ㄷて㤷昰㌳㠱㙥㉢㍤户ㄵ㜴㥢〴ㅤ㑦㐹慣㘳挴挵〳㠰ㄷ㉦㥦㤳〹㝦挴㠳㍦㐸昸ㄴ攸摣㕢晥戸戸㔷愱摤愴㑤㈵晡㔱て晤㄰搱搳㔵㜰㑣愵攳攲捦ち敥㥥㔹㌳㘱慡㕢㐵㄰㤲挴㕦摦㙢ㄳ㜲昵扣昶散㍡㔷〱昷敥慢攱ㄹ㤴慢摢㌰扣挰㕣摤慡っ攵㕦㉥ㅥ㝥つ㤱㘴慥㘶㘳㕦㤰慢㌷搱㤶戹扡〵ㅥ㕥慥づ㈶㉦敦挲攴收敡㉤㙣ㄹ㠷㜰攷㑢攷愱㜱㜱㈳扣㡡挷昲㘱㜴㕢敢戹慤愱摢ㄱ搰愹户扡戸戸づ昰㘲慥敡〹㝦捦㠳扦㑤戸慤攰㜸慢㡢㡢慢ㄵ摣㘵㍦㐷昸晢ㅥ晣ㅤ挲ㅤ攸摣昷慣戸戸㕣愱摤搴捥㠵愵敥㌳㘲㤰㈴晥晡㕥㥢㤰慢捦戵㘷搷戹ち㜸捦晡ㅡ㥥㐱戹扡ㄸ挳ぢ捣搵敦㤵愱晣㝢搰挳摦㈰㤲捣㔵ㄳ昶〵戹晡ㅥ㙤㤹慢ぢ攱攱攵慡㠵戴㙣㠰挹捤搵て搸㌲㝥〳㥤㝡捦㡡㠹昳ㄵ㉦敥㘵慤㡤昰㡤ㅥ㝣㍤攱ㅤ搰㤵㕦愷㘲攲ㅣ昸ㄵ㜳㝢㉣晤慡昰搰挹敤收㐷晡㉤㔲摤攰㜲ㄸㄳ㘷愸㙥㕣晡㡦㈷㕣㜸昰㥦〸㕦慣攰㜸捦㡡㠹㔳ㄴ摣捤敤ㄲ㤸敡㝡〳づ摣捦挸ㄶ㡢㤳愵攷㘶㘷慢ㅦ㍣㠳戲戵ㄸ挳ぢ捣搶〹捡㔰晥愵敤攱晥㠸㈴戳㜵㍡昶〵搹摡づ㙤㤹慤攳攰攱㘵敢㑣昲㌲㄰㈶㤷㐶㔶㉣ㅢ㘷㉢㕥愶づ㑢挴挴〲挵㡢㥢慤愵㠴て昲攰〳〸㍦㑦挱昷㈵扣㔵挱㕤ㅡ㉦㈰㝣戰〷㘷攵戲昱㍢〵挷㠷㈱愳㠰㐷挱摤㈴㕤㐴昸㄰て扥㈳攱ㄷ㐳㔷㜶敦づ扦愳攱㔷㍣ㄶ㉥〱愶㙥〴搱㍦㉢㕢㉣㐴敥㌲㕢敥扤晢晤㘳昸㤱ㄵ昱昸攳敡戹晥戳㘳㐴ㅣ㥥㐱搹㜲㌰扣挰㙣攵㤵愱晣ㅢ收挳〹㐴㤲搹扡ち晢㠲㙣㘵搰㤶搹捡挲挳换搶㌲ㄲ挴慡㕣㌷㕢慣㑥㌶慥攵捥㤷扥㘷㔹攲挸ㄲ㝥慥愷摢ㄸ捦㙤㉦扡摤〰㥤晢㈶㘴㠹㐳㠱㉥摥㕤摦㐴昴㔸て捤㘲㘵攳㡦搰昱〴挶㥢㤰㈵收㈸戸㥢攳攵㠴㡦昳攰愳〹扦㑤挱昱㠶㘸㠹〳ㄵ摣㍤㠲敥㠰愹㙥㉡㐱㍦㉢㔷㉣㌹摥㠴㕣〵搴慥捤㠲㘷㔰慥愶㘳㜸㠱戹㥡愶っ慢〷㥥㜳㜷搵㥦㌲㌳㙥昹㙦散摡攱ㅢ㐳敦㠷㘷㈳㤲捣搵㍤搸ㄷ攴敡㄰戴㘵慥昶㠷㠷㤷慢晢挸ぢ敢㙦摤㕣戱づ搹戸ㅦ扡戲㠳ㄹ〴敤ぢ户攲挱扣㠲㝥昵㥥摦㘱昴㝢〸㍡搲㡦改戱㈵挶〳㕥㝣搳㕡㐹昸㔱ㅥ㥣㠵挹挶愳ち㡥改戱㈵昶㔱㜰㌷㕢㡦ㄳ㙥㝢昰㈳〸㝦㔲挱㌱㔷户挴㥥ち敥㥥㤱㑦挳㔴㌷㥦愰㥦㤵㉤㤶ㄷ晦扣㙣戵挱㌳㈸㕢〹っ㉦㌰㕢㤶㌲㉣ㅦ扥晥摣慤㕦㥡㌸昳搲敢㑥搸㘲晡慡㙤㜶慣改㐰愴挰㔲㔳摦昷捡昳㠳㥦㥤㌶愹愸挳㡥搶ㄴ昸攱扤扤ぢ慥㥡挵挴昸戰敡㠶挶挶〹晣戰敡㍥昸㤲敤搶昹㑥敢㌴㝣㥦㍣扥㕡㝢㔶㐳㤳晡㈸㕦㝣捦㍣扦戳㔸㝦㡤戳㈹㕢㜴㌶ち㌳㕢昱扤捥扤ち㔳摡㘶户㌹昹摡愶㕦搹敤敤㑥㙢昳晦㠵㙦攰挶㈷㙦昳摢㤱昰㜲扦㝢㍢昰㐳慦昹㘹搶㠱㘵戴㉥㠵㐵㍥愶攱摢攱㔹㈱㕤捤敦收敥愷敡㠳㈷㉤㜰㥡摢昷戳㥢昳㡤㑥㙢搰户㔷㝢摦敥㉥攸㙡扣㠰㐳捥晦攵戶㜹摦㌷捥昷ㄴ㌱愴搹晤ぢ㥣㤳慡㌶〲㡥㔷㌵晥㘲〴㍥挶换㄰㍤㔰愷㉣晦㡡〰㈲㘴扥〲㡤晣〰㜴㈹慡㙡㡥挵愱㔰扥㠳晣㈸㜲㝥ぢつ慣つ昹昶㜹挶㍣愷㘱敥扣㜶㝣攴㜸㙦敥戵㝥昵㍣ㅥ慥㕤ㄵ㍣昳㜴改搵㔴㙦户戶摡㡢㙡㥢敡ㅢ㥤收戹敤昳㙡敢ㄷ愰挲扢愱愵ㄹ捥戵戵戵收㙡㡣㠷ㄷづ㜶㈷㤶㐰挹愸收㕦愱愵㐶㙡㔹㍤㉣戵慦昹戵㉣ㄲ㤶摡搷晤㕡㤶捥昲攸㌶㐹㔹㑦戱㙢㈰㌵㙦挲㘶㤲㥡㈲㉤㙢愸攲攷挲扢戴〸㔶搹㤲ㅡ晤ㄲㄷ愱㈱扢㝢〷㐸㙦㘸㤷㘸敤扢㝥敤ㄵ㕡扢ㄶ㕡㙦攷㤶㘹敤㝢㝥㉣敢㐷㝤〳ㅥㄸ㌸攰㜵昰㈸ㅢ昰㠷㔴昹〶捣㔲搳㤲〱㉦搷摤㝤攴ㅦ〴㙢㐵攵㙥㝣散ㅦ挴㕤㕡晢㠹㕦㝢㥦搶㝥敡搷㍥〴㉤〷㙣㝣〶㙤攷〷攵搶㠱㍢昲〵㝣㡣㝦㐲㤴ㅥ㤴㕦㐲攳摦㤹㤵㠸㕦戲㌳慣戶㤴挳晥ち㐸㡦㝤ㄶ㔳㑡敤扦愱昵㜸㕥愵戵㕦晢戱慣㡤㤴搸晦昸戵慦㐱敢㘳㍦ㄴ㌸攸敦攰㔱挶晥昷㔴昹搸㝦〳㜱㑡〶扣㐶㜷户摥摦摤㕡慤晤搱慦㘵つ愰ㅣ摡㑦搰㝡扢挱㔲㍦愹摤攰挷戲㘸捥㌷攰慡挰〱㡢㔰挵㠰㝢㔰攵ㅢ㌰敢敢㑡〶晣戵敥慥〶㐸㡦攱敦戴搶昰㙢搷㙢㙤㉦扦㜶愳搶搶㐲敢敤㐶つㄶ㍦㝤〳晥昶㥢愰㙢㔵㙦㜸㤴㌱摣㤷㉡摦㠰㝢㈱㑥挹㠰㝢㐳㈱昹愹昳て愲㑥㙢挳㝥㙤㍦慤摤ㄲ㕡㙦㘸摢㙡敤㔶㝥散㡥搰晡〶晣㜹攰㠰晢挳愳㙣挰摢㔲攵ㅢ昰㈰挴㈹ㄹ昰㑥扡扢敤晣摤敤愲戵摢晢戵㈳戴㜶㠰㕦扢㠷搶敥〰慤户ㅢ〹㘸㝤〳晥㈰㜰挰㠳攰㔱㌶攰㈱㔴昹〶㥣㐲㥣㤲〱敦愵扢摢挹㍦㠸㌱㕡㍢捣慦㥤愰戵挳愱昵㠶㌶㔹㙢㜷昶㘳愷㐳敢ㅢ昰摦〲〷扣ㅢ㍣捡〶㍣㠲㉡摦㠰㘷㈲㑥挹㠰㘷改敥㝥改敦敥㘰慤ㅤ攵搷ㅥ愶戵㝢昸戵昵㕡ㅢ㠱搶摢つ〷㕡摦㠰㕦っㅣ㜰ㅣㅥ㘵〳㑥㔰攵ㅢ昰㕣挴㈹ㄹ昰㝣摤㕤捡㍦㠸ㄶ慤㑤晢戵㙤㕡㥢昱㙢㡦搵摡㍤愱昵〶扣ㄸ㕡摦㠰㥦〸ㅣ昰㘸㜸㤴つ㜸っ㔵扥〱㉦㐱㥣㤲〱㥦慡扢ㅢ攷ㅦ挴㤹㕡㍢摥慦㕤慡戵ㄳ晣摡ぢ戴㜶㈲戴摥㠰㉦㠶搶㌷攰〷〲〷㍣ㄹㅥ㘵〳㥥㐲㤵㙦挰㤷㈰㑥挹㠰慦搰摤㑤昵て㘲㤹搶㑥昳㙢慦搷摡改搰㝡㐳扢㐹㙢㘷昸戱㝣慣敥ㅢ昰㥤㠱〳㍥〰ㅥ㘵〳㥥㐵㤵㙦挰㜷㈰㑥挹㠰敦搲摤捤昶て攲㍥慤㥤攳ㅦ挴ち慤㍤搸慦㕤愹戵扦昶㙢昹㘴搹㌷攰ㅢ〳〷㝣ㄸ㍣捡〶㝣〴㔵扥〱㍦㡤㌸㈵〳㕥愵扢慢昷㜷昷㤲搶ㅥ〵慤挷攵㙡慤戵晤搸㌷戴㌶敢搷昲昱慡㙦挰㔷〶づ搸㠱㐷搹㠰攷㔲攵ㅢ昰㕡挴㈹ㄹ昰㍡摤㕤㠳扦扢㡦戴昶㘸扦昶㌳慤㥤敦搷㝥愹戵㡤搰㝡㍢挷㈷㡣扥〱㕦ㄸ㌸攰ㄶ㜸㤴つ昸㌷㔴昹〶晣ㅤ攲㤴っ㜸扤敥慥捤㍦㠸㡤㕡摢敥搷昶挰捤㠲㝣㔷散㠰搶ㅢ㕡㉦慤㕤攰挷昶㠵搶㌷攰戳〲〷扣〸ㅥ㘵〳㍥㥥㉡摦㠰敢㄰愷㘴挰晤㜴㜷㡢晤摤㙤慢戵㈷晡戵〳戴㜶〹戴摥㠰〷㘹敤㐹㝥散㜰㘸㝤〳㍥㌱㜰挰愷挲愳㙣挰愷㔳攵ㅢ昰㉥㠸㔳㌲攰ㄱ扡扢㌳晤摤敤愱戵㘷昹戵㜱慤㍤摢慦㑤㘹敤㌹搰㝡扢㌱ㅡ㕡摦㠰摢〳〷㝣ㅥ㍣捡〶㝣〱㔵扥〱㡦㐱㥣㤲〱㑦搰摤晤捥摦摤㘴慤扤㄰㕡敦ㅥ㙥慡搶㕥攴搷捥搴摡摦晢戵戳愱昵つ昸攸挰〱㕦〲㡦戲〱㕦㐶㤵㙦挰〷㈳㑥挹㠰て搳摤㕤〱愴挷㑦扤搶㕥改ㅦ㐴㑥㙢慦昲㙢攷㙡敤搵㝥㙤ㄳ戴扥〱ㅦㄵ㌸攰㙢攱㔱㌶攰敢愹昲つ戸〵㜱㑡〶摣愶扢扢挱摦摤戱㕡㝢㈳戴摥㙥ㅣ慦戵㌷昹戱㑢戴昶㘶扦昶㜴㘸攵㠰㌹㝤敡㈹收〴づ㜸㌹㍣㑣㑥㤳㡡ㄳ搴摢愸昲つ昸㑣㔸㑢〶扣ㄴち㜹收摦攱敦敥〲慤扤搳慦扤㐸㙢晦攴搷㕥愲戵㝦㠶搶摢戹慢愰昵㌱㍣㉤㜰挰昷挰愳㡣攱晢愸昲つ㜸ㄹ攲㤴っ昸㝡摤摤晤晥敥㙥搲摡〷愰昵㡥攱攵㕡扢挲慦扤㐳㙢ㅦ昴㙢戹〲改ㅢ昰昸挰〱慦㠴㐷搹㠰ㅦ愵捡㌷攰晢㄰愷㘴挰㉢㜴㜷㡦〳改昱戳㔲㙢㥦昰て攲㜱慤㝤搲慦㝤㕡㙢㥦昲㘹㙢㕥㠲㜶㤳㤷㤲昸ㄷ搹晤戰攸搶攸攴摡戱㡡㌲摥㙥㜳㐶㌴㘲㌹愸㐷㤷换㐸㕣㐵㌲㥦㐶愷㠲敢㍦㡣㘱㍥挳㤶㍡挲敡㔶㉢㙤㉤晥慦慡攳敡ぢ㑤戵㕣挱愹攳慡㑢戱挵搵ㄶ慦㈵戸㤲挲攱㥢捦㌲摡ㅡ㘵㌳㥦昳挷收㠲㠹攷㔱挷㠵㤲㘲㙢慤㙥攱晦慡㍡㉥㡣㜸㌶戱づ㉤ㄹ㝢ㄵ愳㜱扤㠳㌶昳㜹㝦散㡦戴〷晥慦慡攳㥡㠶攷㕦挷戵㡣㘲㡢㙢ㄸ㕥㑢㜰ㅤ㐲挶㝥㠱搱扥㔴㌶昳㐵㝦㙣㉥㌵㜸ㅥ㜵㕣㘲㤰㉤晣㕦㔵昷戵㙥㐹㠶戸愴攰㈱挵㜷㘸挹搸㉦㌱ㅡ㔷ち㘸㌳㕦昶挷㕥敦昷愸攳㙡㠰攷㕦挷㔵㠰㘲㑦㥣晤㝢㌶㈱㄰㐴挶㝥㠵搱㝡愸㤰收慢晥搸㌵慡攱㘶㡦ㄳ㜷捦扦慥㔷㐹㡢ㄳ㜵慦㈷搱ㅢ㉤ㄹ㝢㌵搵㝤㤵捤晣慢摡㈰戰慥㑥㌵摣搸㥣㘳ㄷ㘳㙦愹㕢ㄸ㜱㔵ㅤ攷搴㥥㑤昴㐷㑢挶㝥㡤敡㙤㤵捤㝣㕤㙤挸搸摢愹㠶ㅢ㥢搳㘱捦扦㙥㐰㐹㡢搳㕦㘹㘳㑦㘲㄰㕡㌲昶ㅢ㔴て㔱㌶昳㙦㙡㐳挶摥㐹㌵摣搸㥣戹ㄶ㘳て搷㉤㌹㙥捥㔴㍤㥢搸つ㉤ㄹ晢㑤慡㐷㈸㥢昹㤶摡㤰戱㝦愹ㅡ㙥㙣㑥㌲㍤晦扡㍤㑡㕡㥣㔴㑡㥢ㅣ㜷ㅣ㉤ㄹ㝢つ搵〹㘵㌳摦㔶ㅢ㌲㜶㑡㌵摣搸㥣てㄶ㘳㘷㑡㕡㥣晦ㄵ㘳㜳㙥㈷㘳扦㐳昵ㄸ㘵㌳摦㔵ㅢ㌲昶㌸搵㜰㘳㜳敡㔶㡣㍤愱愴挵愹㕡㌱昶㘴戴㘴散戵㔴㑦㔱㌶昳㍤戵㈱㘳㑦㔵つ㌷㌶㘷㔹挵搸搳㜵㑢昲捤㔹㤵㘷ㄳ〷愰㈵㘳扦㑦昵㉣㘵㌳㍦㔰ㅢ㌲昶㙣搵㜰慦㔵㥣㄰㜹晥㜵〷㤷戴㌸〱昲㙣攲㌰戴㘴散㜵㔴ㅦ愱㙣收摦搵㠶㡣㕤慦ㅡ敥戸㌹㜷㤱晥㜲愴戶㙥挹㜳㥥㜳㤵㘲㙣〷㉤ㄹ晢㐳慡攷㉡㥢昹て戵㈱㘳㌷愸㠶ㅢ㥢搳っ捦扦㙥㝥㐹㡢搳ち慦㕦搱㠲㤶㡣晤ㄱ搵扦㔱㌶昳㘳戵㈱㘳户愹㠶ㅢ㥢㌳㠲㘲散づ摤㤲㝢挱ㄹ㠰㘷ㄳ㡢搰㤲戱㍦愱晡㜸㘵㌳㍦㔵ㅢ㌲昶㘲搵㜰㘳昳收摤昳慦㕢愲㕢㌲㌶㙦搶㍤㥢㌸ㄵ㉤ㄹ晢㌳慡㑦㔷㌶昳㜳戵㈱㘳㥦愹ㅡ㙥散戳㑡㕡㘷㤷戴㜸㕦㉤㘳戳㈷㜱ㅥ㕡㌲昶ㄷ㔴㕦愰㙣收㍦搵㠶㡣晤㍢搵㜰㡦ㄳ摥ㄲ㝢㘳慢扢愸愴挵㕢㘰捦㈶㉥㐱㑢挶晥㤲敡换㤴捤晣㤷摡㤰戱慦㔰つ㌷㌶敦㕥㍤晦扡慢㑡㕡扣㕢昵㙣攲㕡戴㘴散慦愸扥㕥搹捣㝦慢つㄹ晢〶搵㜰㌹戹㔱户㈴挳㌷改㤶㍣〶㙦昶户挴㜲戴㘴散慦愹扥㑤搹捣晦愸つㄹ晢づ搵㜰㘳摦㔹搲晡㔳㐹敢捦扡㈵昹扥〷㉤ㄹ晢ㅢ慡敦㔳㌶昳㕢戵㈱㘳摦慦ㅡ㉥㈷扣㝤昳昶扢㙥㐵㐹㡢户㙢㥥㑤慣㐴㑢挶晥㡥敡㐷㤵捤晣慦摡㤰戱ㅦ㔷つ㌷㌶敦戴㍣晦扡㈷㑢㕡㑦昹㕢攲㘹搵㌲扦挷㠶㝥㠵㥦㐱㠳昷㙦收て搸挰挳敡㘷〳㔱扣㠹㤱愸ㅦ㕤搴慡㐰ㄴ㙦㐷㈴㙡㠳㡢㝡㐱愳㌶㘲㐳扦挲扣戱㤰愸慡摥戲挷㤷㌴慡㘴㕣㉦㙢㔴戵㡢㝡㈵㄰昵慡㐶昵㜴㔱慢〳㔱㝣摢㤶㍤ㅡ㉥敡戵㐰ㄴ摦㠰㈵慡搶㐵扤ㄱ㠸攲㕢愹㐴㠵㕣搴㥢㠱㈸扥㈹㑡㔴ㅦㄷ戵㈶㄰挵户㌷㠹摡挲㐵挹㌷㈸收愲㠴〹扥㔱㐹㔴搸㐵慤つ㡣挵户ㅣ㠹摡捡㐵挹㌷㡤㡡㔸㝣昳㤰愸慤㕤㤴扣晣㔷愰昸㌶㈰㔱摢戸㈸㜹㈱慦㐰昱㠲㉥㔱扦㜰㔱昲㤲㕣㠱攲愵㔹愲戶㜷㔱昲攲㕡㠱攲㐵㔶愲㜶㜰㔱昲㌲㔹㠱攲攵㔲愲〶扡㈸㜹挱慢㐰昱挲㈷㔱㠳㕤㤴扣㜴㔵愰㜸〹㤳愸愱㉥㑡㕥㠴㉡㔰扣ㄸ㐹搴㌰ㄷ㈵㉦㈷㐴㤵ㅣ搱扣慣㐸搴捥㉥㑡㕥ㄸ㉡㘲昱〲㈱㔱扢扡㈸㜹㡡㔷愰㜸慡㑢搴敥ㄲㄵ搶㠷㠲攰昹㈹慢㐸㕥晢㡦㕢㐵㌲ㅥ扥戵愲㑡昰㤴㤴㠶扦㤶ㄹ㜸ㄶ㑡挳敡㔲㐳㔸て㕥昰っ㤴㠸㔷㑢ㄱ㠲㈷㥤㌴扣㔲㘶攰㜹㈶つ㉦㤷ㄹ㜸㙡㐹挳㑢㘵〶㥥㑤搲昰㘲㤹㠱㈷㤰㌴扣㔰㘶攰㌹㈳つ捦㤷ㄹ㜸㥡㐸挳慡㌲〳捦っ㘹㜸慥捣挰㤳㐱ㅡ㥥㉤㌳昰昸㤷㠶㘷捡っ㍣攴愵攱改㌲〳㡦㜲㘹㜸慡捣挰〳㕢ㅡ㥥㉣㌳昰㔸㤶㠶㈷捡っ㍣㝣愵攱昱㌲〳㡦㔸㘹㜸慣捣挰㠳㔴ㅡㅥ㉤㌳昰戸㤴㠶㐷捡っ㍣ㄴ愵㘱㘵㤹㠱㐷㥦㌴㍣㕣㘶攰〱㈷つて㤵ㅡ㝡晦㝦㙦㘶攴收</t>
  </si>
  <si>
    <t>㜸〱捤扤〷㥣ㄴ㔵搶㍥㍣㜷㘰㡡愹㈶㑣㉢愲ㄲ㈴〹㡡挰㘲挷敡㙥ㄵ挹㈰〲㈶㠲〱㜱愸敥慥㤶㠱〹㍡㍤㈴ㄵ㌱㈷㜴摤搵㔵ㄷ〵㐱㝤つ㙢㔸㜵ㄵ㕤挱㠴㌹攷戰收挰敥敡㥡搷慣愸㝣捦㜳慢㙥㜵㜵㜷捤っ昰㝦扦摦敦㙤愶て㜵捦㜹捥戹户捥㔳昱搶改敥ち㔱㔱㔱戱〵㉦晥捦㔷㐷㉥昴㤹扥㌴摦㘲㌵㡣ㄸ搷㔴㕦㙦㘵㕡敡㥡ㅡ昳㈳挶㌴㌷㥢㑢愷搶攵㕢㍡〰愰搵搶挱㥥慦慡捤搷㥤㘰㔵搷㉥戲㥡昳〰㔵㔵㔴㔴㔷敢㤵戰昷㜴摥㐱搵搰改愵㜷愴〰慡㐲搷㈸㍡㔱㔴㔳攸ㄴ〱㡡捥ㄴ㕤㈸扡㔲㜴愳愸愱〸㔲散㐰戱㈳㐵㜷㡡㥤㈸㝡㔰散㑣戱ぢ挵慥ㄴ散㕦敦㐵搱ㅢ愲㑢ㅦ㠸ㄹ攳挶ㅥ㥣㥥㡦戵㤹摥搲搴㙣つ敦㍦换ㅥ昳挸㜰㜸㐴㜸㐴㍣ㄴ㌳㐶㠴㠶昷ㅦ户戰扥㘵㘱戳㌵戲搱㕡搸搲㙣搶て敦㝦挸挲㜴㝤㕤㘶㡡戵㜴㐶搳〲慢㜱愴㤵づ㐵搳㘶㉣ㄹ㡥挵攳戹㔴㉡搹㘵㌷㐴㍥㘸摣搸㐳㥡慤㕣晥㝦㉢㘶㕦挶㍣㜸摣搸ㄱ〷㔹㉤晦㕢㌱晢㈱㈶㐲㡥㙦㙡㌰敢ㅡ晦㤷㠲㔶㤱搳昸㜸㉢㔳㐷昲㉤慢戹慥昱搸ㄱㄸ㜶㔱愲搱㑡㡣ㄸ㤳捦㉦㙣㌸㡥摢搱㌸慢扥晥㌰㉢㈷㐹㙦ㄸ㥦㙦㌹挴㙣㙥挸㜷㘹㘰晥慣㘶慢㌱㘳攵扢㌵㑣㔸㤲戱敡ㅤ㘰扥扡㘱㤶搹㝣㤰搹㘰㜵攴㐲㑤㠳捤攱攴慣搵搸㔲搷戲戴㙢挳捣扣㜵㤸搹㜸慣㐵㐸㔵挳愴㠵㜵㔹搱戱㈳晥㉡㍡散改㌷㌲㐹ㄴ挶搳㌰㙥㥥搹摣㈲㕢愴㌰散㠷昵㙣㉥㜲㉤㡡挶挵㑤慡㝦㠹ㄷ㌹㥢㕥搷㌰挵㙡㙥戴敡搹〹㤹ㅣ㔶〲㤲〹戲㜹㜰㌳愵㔶㠷㉣㠹捥捥捥挷㜵㘱㉦㕡㝦㠸扤㘶㌴搷㘱㌵ㄷ搶㥢捤挳愷搵㌵㡥っ㡤㠸て㥦㕡户挰慡慦戳昲㉤㘸㈵攲挳愷㤹㑢戰㤰搲〷〰慥て愴攳敥㄰㕤㐷ㅥ㌹㈸扥挷挰晥〳昷ㄸ㌴㍤㥡搴〷搱㌸ㄸ㐲㜴㝣ㄳ㝢扤户㉦敥㜹㤵戵㘶㘵㙤扡戲㌶㔳㔹㥢慤慣戵㉡㙢㜳㤵戵挷㔶搶捥慢慣慤慢慣㥤㕦㔹扢〰ㄸ昵慡敥搴愹搲㜹㉤㝥愶敡㡣㌳㠶㍥㌲昶攲晢ㅦㅣ㜲晢づ㉢㥥ㄷ摣搱攵㜱㘲㑦㉣散㔹㍡昶愲㤱㠷搴挸挳晡㄰㠰昵扤㈰戴愱㄰摤㐶㡥ㄹ㔳ㄸ㝡㕣ㅦ㐶敢㜰〸㈱㕥挶搰㌹晣ぢて敢昳晢愱㤹愵愳敦㔸晢搲慥㍦㝥㕥㝢愶攰戱㐵昶㍢〲ぢ㕢摤敦摥㡣ㅣ㠲搰挲㄰㕤㐷ㅥ攵敤㌶㐲㘳ㄴ㐲㠸㘷㥣㙥㉦扤愶㙦摦㐳㝦㕤㍡攵攲昵㕦㘵㥥晡㙦㘳㐴昰㘸㈶扢㡤㘳㘱ㅢ愸㌲ㄸ㍢〱愱㈵㈱扣㔴挵㐲㝡㡡挶㝤㈰㠴㜸搴改戸扥㜹昳㡤户扥搲攳愰㍦㝥㜶攷挳㐳搶昶㕢㈲㜸〴㤵ㅤ敦㠷㠵昲㡥㈳㐵㤹㡥慡㑣挷昵㤱㡣扤㍦㠴㌶ち愲㘸㡤㤳晡㘸ㅡ挷㐰〸㜱扦搳㜱㑦㜱捤搰㘹ㄷ扣㍥㜹捤㘱㙦㜷摤昰摣摡昷〴㜷㘰搹昱㌸㉣㤴㜷摣敡挶㌹㥥戱㈷㐰㘸ㄳ㈱㐰昱㔸㌷搷戱愸㍥㠹搶〳㈰㠴戸摢改㜹搹攱ㄷ㕣晡㙣摥㤸㜲攳散摤㐲㕡晣昵㍥㠲愷ち搹昳㠱㔸搸㙡㡡愷㌰昲㔴〸㙤ㅡ㐴搱愶㠵㔴ㅦ㐴敢挱㄰㐲摣收昴㕢扤搷户攷ㅤ晢㠷户㈷㕥㜷挵㌹㍦捤晥挳㤳㐳〵捦㑥戲摦㐳戱戰つ㙢㝣ㄸ㘳㑦㠷搰㘶㐰㜸㌹㡥愶昴㤹㌴捥㠲㄰攲㉦㑥挷㝦晡昴昵搵昹ㄹ㘷㑣扢昷昵㕥㔷摦㝣㠴㔵㈹㍡挳㉣㍢㍥〲ぢ摢搰昱㤱㡣㝤ㄴ㠴㌶ㅢ愲㈸搵㌸㄰ㅣ㑤敢ㅣ〸㈱慥㜶㝡㝥晡愶㑤扢ㅥ㝤晦挸搱㝦㜹㜸㤷晡敦㈶㜶晤㐸昰㌴㉣㝢慥挵挲㔶愷㝡㉥挰扡〹愱愵㈱㡡㔳㙤攸ㄹ㕡戳㄰㐲㕣攱昴㍢昷慢摢慡捥㍣㝡敥戸昳㑦摥㈱㘴㜶慢扤㑣昰捣㉦晢捤㘱㘱ㅢ搶昸㔸挶㥥〷愱搵㐱ㄴ愵㍡慥捦愷㜱〱㠴㄰㝦㜲㍡扥㘱敤ㄷ〳㍦㍥昱㠸搱户㉣㥥昱㤳晥昸挶㥥㠲㔷ㅢ戲攳〶㉣㙣㐳挷㡤㡣摤〴愱ㅤ〷㔱搴戱愱ㅦ㑦㘳㌳㠴㄰ㄷ㌸ㅤ敦㝦㑣㔳攳挹㍤敦㤸㜰摥㤴挵㐷摥户㔳攵㝡挱㉢ㅣ搹㜱ぢㄶ戶愱攳㠵㡣扤〸㐲㕢っ㔱捣㜱㐲㕦㐲敢㔲〸㈱捥㜲㝡搶慦㙣搸摤戸㘹攵〱㘷摣㜶搲扢㔷晥昴挴㠵㠲㤷㔵戲攷ㄳ戱㔰摥㜳慢㐷㤰㤳ㄸ㝢ㄹ㠴㜶㌲㐴ㄱ换搱㠴扥㥣搶㔳㈰㠴㔸敥昴摣慤㝥昵〱㠱㡦ㅦ㥦㜶搹ㄱ㕢㝡㕤摦愹敡㜲挱㙢㌹搹昳㘹㔸搸敡慤敢㜴㠰昵㌳㈰戴㌳㈱㡡晢㌵昴戳㘸㍤ㅢ㐲㠸㈵㑥扦捦㑦㝥㝣㐵敥捤昳㈶摦㝥晣摣戳㝡敥戶攵㘱挱换㐷搹敦戹㔸搸㠶㌵㍥㡦戱㔷㐰㘸攷㐳ㄴ昷㥣搲㉦愰昵昷㄰㐲ㅣ敦昴ㅣ㝦晤㤰搹㝤㙥摤昷攰敢ㄷ㥦昱㠷愷㑥摡㐳〸㕥戳捡㥥晦㠰㠵慤㕥攳㍦㌲昲㐵㄰摡挵㄰㐵挷㙡㐳晦ㄳ㡤㤷㐰〸㌱摦改㜶㙡㠷㥥晡㠲扡搴㠱慢㝥㍤晣搰㡤愹ㅦてㄳ扣㑡㤶摤㕥㠶㠵㙤㔸攱㍦㌳昶㑡〸敤㜲㠸愲㡥㔳晡ㄵ㌴慥㠲㄰㈲攳㜴晣㔸攳㠶㐸扣晢收㈹户ㅤ晡散摡㑦收㈶搷㠹ㅥ㌰换㡥慦挴㐲㜹挷慤㥥㈴搶㌰昶㕡〸敤㉡㠸愲摤㈹愱㕦㑤攳㌵㄰㐲ㅣ敤㜴㝣摢扢㡢扦ㅦ搶㙢挵戴晢㌶慥㕣㌰㉡㝡挰㐰挱扢〱搹昱戵㔸搸㠶㡥慦㘳散敢㈱戴ㅢ㈰㡡㜷愷㤴晥ㄷ㕡㙦㠴㄰㘲愶搳昳挴昹愷敤戶收摥㈵ㄳ㙦㥢㝤晦㉢㝦敤㝡挹㐲挱㕢㄰搹昳捤㔸搸㙡㡡㙦㘱攴扦㐲㘸户㐲㜸㌳㡤㤳搳㙤㌴摥づ㈱挴㐱㑥户㤷㕥㝥昷户㐳て㌸昳攰敢〷㝦㕢晤㜳晡挱㈵㘲㔷㤸㘵户㜷㘰㘱ㅢ㔶昸㑥挶㕥〷愱摤〵㔱戴挲攸昹㙥㕡晦づ㈱挴㈴愷攷攵㝡昳愶㡢㠷㑥ㅡ㝤㕢搳㕢㔵昷㝤㍤㙦㡤攸〹戳散㜹㍤ㄶ戶愱攷つ㡣㝤㉦㠴㜶ㅦ㐴㔱捦㔱㐳扦㥦搶〷㈰㠴ㄸ敤昴晣㘱㝥搴㐳て㥥晡挵戴晢㉥㕤㝣搵敡㥦㜷㙤㄰扤㘰㤶㍤㙦挴挲㌶昴晣㄰㘳㍦っ愱㍤〲攱摤扡㘲㘱晤㔱ㅡㅦ㠳㄰㈲攵㜴㝣㠳昸㘲挸挰挴㤸㜱㜷㝣㌷改敥捡ㄱ㐳昶ㄲ扤㘱㤶ㅤ㍦㠱㠵昲㡥㕢㍤㘴㍥挹搸㑦㐱㘸㑦㐳㜸㔹挶ㄱ昳ㄹㅡ㥦㠵㄰㈲攲㜴摣攳扡㠹ぢ慥昹昱㡤㜱㘷慥㕡晦敡㔳㐳扢捤敦昲㍣捣㠷㍡㜷〷攳㥢捤挵戸摦㉡摣捡㐵㐶㠴昸慦晤㝢㔸摣挲收攲戹㐴㉥ㅣ捥挶㐳㘶搴慣ㅡ㠰戰㕢㝢戳挴搳㐵㤷摣攱㜵㡤搹愶挵昲敥愹捦㔸㌳㙦ㄵ㙥愶㠶㌹戶戱㑤ぢㅢ戳昹摥晥挶改㉤㘶㡢搵慢搴㔶〸㔲收㌶ㅤ昷㤶㔶㕥昶搷户搴㙤㤶㔹扦搰ㅡ戳愴捥㌶敦㔶㘲挶㥤㘵㔳扡㜵敢挴㘶敢㜸搷㕡㌶愲㌱㤸晡㔸㈴㘳㤷慤愵㙤戲挷搵㝦摣扣愶扣搵㈸㠷㌷慣攱㤰扡捣〲慢㜹扡挵㠹ㄳ㉢㉢㔷戵〷㑤捥敤敤戰㠳ㅢ戱愲戸㘱捤づ昴㙡㜳ㄳ㤶戴㔸㡤㔹㉢㡢昱ㅥ㘷㌵户㉣㥤㘱愶敢慤㥤㡢㈰㜶㥦㌰昴㉣㔲㑦㙣捡㉣捣㡦㙢㙡㙣㘹㙥慡㉦戶㡣挹㉥㌲㜱㑢㥤㥤搶㤴戵㜰㐷摣㤱慦ち㔱搱愱㠳㄰ㄵ㐳晤㙥㑢ㄹ㌷㍦㐲ㄲ攱愱㜸㌷㜰扥㙢昱㘶㌷攲㌰慣ㅤ搶愲摥攲㌶㔹㌹愸㥤㘰㌲㉥挳散搵㍡搰戳㑥㥣㘵㈲㝡㐸敢㘸㌹㐶㤷戹晦㝦挱㤵㤵摤㥤戵㥦戰〸搳づ〷㤸㡤搹㝡慢戹捤㌹㌲挱ㄱ改㉦㐰㔴敤㡤扤戹搵散㜵〴㐲㉣ㄱ㑢慢ㄶ搷㘵㕢收㘹昳慣扡㘳攷昱ㄲ㄰昳㘸搵搵㑣㙤搹㑢㝦〹㉡晤㘵㡡㔷㈰〲㠱ち敤㔵㠲戴㠰晥㥡摤慥ㅡ㠸晦户㝤㐲愳ㄲ㕥扡㥣㐰挱㙣㔷扥慡㘱㘲㔳㜳扥㐳〷扦戵㍣挰捣捦㙢攱收搹戶㤱昱㕥愷昸〷㐴搵㈰㠸㜶攷㑢㙡〰敡挸㘹愱慥つ攳慤㥣㠹挹㌸戹㜷ぢ戳慡挱㥥摦ㄹ㙦攵㌳㍡㈷㠲㈶㘳㕦㔹愲㘱〹㍢㝦㤷〶㙥晤搶㤲㤶昱㘶㡢搹愹〱㔳㑡㘰㐹〷㘸㤸昴戲㤷攸搹㔵敡㤴㜷挰㘹㈱㐲㔰㉥㝡愲㜴㤶ち㍢ㄲ㜶ㅣ散㉦ㄵㅤㅣ搹昶㑡㘰散㝤戱ㄲ㕡改㠶㕥㍣㌵㠴ㄹ慢散㈴慢㜱挶搲攳慣㍣攱搵㕡㥢愹㉣摤扤ㄸ散攰㑣㝡㘶㑢㕤㝤㝥〴㐶㍡愹戹㘹攱㜱晦㥢㜱ㄸ㑢㝦〳㐲扤慡昶挰㔶扣昵敢㠴㜴㔵㜴㕡㐴㙥㙡㙢㉢慡ㄹ㡤ㅡ㝤㜷ち㙥慤〸戶〵晦挹㤷晥づ晥ぢ戴㘵慢ㅡっ挴戶㑣愳㔵〱摦愵〱ㄹ㥡搱㙣挹㠹挱㙡搹㐰戶扢㌶ㅣ摥搴扣㈰摤搴戴㠰摢㔳㌷搹捡捦戳慣ㄶ㑥戶㜵㜶㈶ㄷ攵㈴愲㄰ㅤ㍡ㄴ捤㡥㜹㘶攵晡㈱扥昶〱㐴搷㌱昵昵晤㔵挴扣昶㈱㔴ㅤ㌰敤愷㙤挲㐲㘲㑣搶挴㤴攷㈲慢㝦愶愹愱㘱㘱㈳㘶㉢晢㥢昹扣搵㤲慦㙤挰昱戸扥ㅥ㘷敦晥搸づ晡㌷㕢㜹㙣攸昹摡㔹㠹ㄱ㑢敡昳㑢㐴ㅦ㈴㠷㤳㕢㑤㘷㉤㥢戱昴愴㜳愷㕥㝣挰㠲扤㔷敤戰愱㑡昴㜶っ㘵戳㙤㐳搰摤〰扣昵㝦㐳㠸㥥㠰昱愰㠳攵攲㤷晥㌱摡晡㝦㈸㍥㠱挰愱㐳㤲㠱㈳挷㘷㜶㔳散㠵晦㜹昴搰㍦愷昸〲㐲っ㠳攰扥慢㝦〹愱㕥㈲㠸昸摣㈴㈴慤㐳愱㉥愷昵ㅢ㘸〳㝡ㅢ㌶㌱ㅣ〸㔲慢㌳㤵㍡㤳愷㌳㜱㐲㐳㘰摦〴㔴㌹㠶戲㘹扦扤攱㈶ㄳ昰ぢ晤㍢〰收㥦㠰摦搸〷ㄳ愳㜳㠳昴㈴愰搲㙥㡡㄰㙣㌲〱ㅤ愰搰昹㉣㐴㐴愰㤲〹愸㐲㑢扤挴捦扦㜹ㄲ㄰㠶扡㍣〱㍡㘳敡㙤搸㐴ㄴ㝥㝥〹昸ち挱㝤ㄳ昰愵㘳㈸㥢㠰㌴㄰㘹〰㐷戱㈳㠷晣㌹㘰晥〹搸〹㘶扤〷挵捥㄰㥥〴散㙡㌷㐵〲㐱㘴〲㝡ㄲ搴ぢ㐲愴愰㤲〹攸㡤㤶㝡㠹㝦㝡ㄳ㤰㠴扡㍣〱晤ㄸ㔳㙦挳㈶昶㠱㥦㕦〲摥㙣㉤〱㙦㌸㠶戲㠹搰㤱㠸㌴㠰愳ㄸ挲㈱扦摥㙡〲㠶挲慣て愳ㄸづ攱㐹挰〸扢㈹昶㐷㄰㤹㠰扤〹ち㐱㠸搱㔰挹〴㠴搱㔲㉦昱㥣㌷〱愳愰㉥㑦㐰㥣㌱昵㌶㙣㘲っ晣晣ㄲ昰㐸㙢〹㜸搸㌱㤴㑤挸㡥㐷愴〱ㅣ挵晥攸㔴㙣㙣㌵〱愳㘱搶挷㔰㡣㠵昰㈴㘰扣摤ㄴㄳ㄰㐴㈶㘰〲㐱ㄳ㈱〴愷㘵㘵〲㈶愱愵㕥攲敦摥〴㑣㠴扡㍣〱㔳ㄸ㔳㙦挳㈶づ㠰㥦㕦〲晥摡㕡〲㙥㜱っ㘵昳挲㔳㄰㘹〰㐷㌱㠳㐳扥愹搵〴捣㠲㔹㍦㥣攲〸〸㑦〲㡥戲㥢㘲㉡㠲挸〴捣㈶攸㘸〸㜱㄰㔴㌲〱㜳搰㔲㉦㜱戵㌷〱搳愰㉥㑦㠰挹㤸㝡ㅢ㌶㜱㌰晣晣ㄲ昰攷搶ㄲ㜰㤹㘳㈸㥢愰㍥っ㤱〶㜰ㄴ昳㌹攴㑢㕡㑤㐰㍤捣㝡〳㐵㈳㠴㈷〱挷搹㑤㌱ㅤ㐱㘴〲㡥㈷愸ㄹ㐲捣㠴㑡㈶㈰㡦㤶㝡㠹昳扤〹㤸〱㜵㜹〲ㄶ㌳愶摥㠶㑤捣㠲㥦㕦〲㑥㙢㉤〱愷㍡㠶戲㠹昲㈳ㄱ㘹〰㐷㜱ち㠷扣扣搵〴㥣〶戳㝥㍡挵ㄹ㄰㥥〴㥣㘵㌷挵㔱〸㈲ㄳ㜰㌶㐱攷㐰㠸愳愱㤲〹㌸ㄷ㉤昵ㄲ㡢扣〹㤸つ㜵㜹〲㉥㘰㑣扤つ㥢㤸〳㍦扦〴搴户㤶㠰〵㡥愱㙣扥㝥㉥㈲つ攰㈸㉥攵㤰敢㕡㑤挰㥦㘱搶㔷㔲㕣づ攱㐹挰㉡扢㈹㑣〴㤱〹㔸㑤搰㤵㄰㈲〳㤵㑣挰ㅡ戴搴㑢捣昵㈶㈰つ㜵㜹〲慥〱㍥愰户㘱ㄳ㔹昸昹㈵㘰㔶㙢〹㤸改ㄸ捡ㅥㅣ昰〱挰〰㡥攲㘶づ㜹㝡慢〹昸㉢捣晡慤ㄴ户㐱㜸ㄲ昰㌷扢㈹收㈱㠸㑣挰ㅤ〴摤〹㈱收㐳㈵ㄳ戰づ㉤昵ㄲ〷㝡ㄳ㔰〷㜵㜹〲敥㘱㑣扤つ㥢㔸〰㍦扦〴㡣㙥㉤〱愳ㅣ㐳搹〳㡣㐶㐴ㅡ挰㔱㍣挴㈱㡦㙣㌵〱㡦挰慣㍦㑡昱ㄸ㠴㈷〱㑦搸㑤搱㠴㈰㌲〱㑦ㄲ昴ㄴ㠴㌸ㅥ㉡㤹㠰愷搱㔲㉦ㄱ昳㈶攰㌸愸换ㄳ昰㍣㘳敡㙤搸㐴㌳晣晣ㄲ㌰戴戵〴散攵ㄸ捡ㅥ愴㉣㐴愴〱ㅣ挵㍦㌸攴㍤㕢㑤挰㥢㌰敢㙦㔱扣つ攱㐹挰扢㜶㔳㉣㐲㄰㤹㠰昷〸㝡ㅦ㐲㉣㠱㑡㈶攰〳戴搴㑢昴昵㈶㘰㌱搴攵〹昸ㄷ㘳敡㙤搸挴㔲昸昹㈵㘰愷搶ㄲ搰摤㌱㤴㍤捦㌹〹㤱〶㜰ㄴ㕦㜰挸㍢戴㥡㠰慦㘰搶晦㑢昱㌵㠴㈷〱摦摡㑤戱っ㐱㘴〲扥㈳攸㝢〸戱ㅣ㉡㤹㠰ㅦ搰㔲㉦㔱敤㑤挰挹㔰㤷㈷㘰㌳㘳敡㙤搸挴㈹昰昳㑢挰㙦扦戶㜲㈹晣慢㘳㈸㝢慣㜴㍡㈲つ攰㈸㍡㔶㘲挸㥢〱昳扦ㄴ搶㘰搶㍢㔱㔴㐳㜸ㄲ㄰戰㥢攲っ〴ㄹ挸㐰㥤〹敡〲㈱捥㐲㔳㈶愰㉢㕡敡㈵扥㐶ㅦ敥捤搰㤹㔰㤷㈷㘰〷攰〳㝡ㅢ㌶挱㠷㔶㝥〹昸戸戵〴㝣攴ㄸ捡㥥㙦㥤㠷㐸㌲〱扤㌸攴㝦戵㥡㠰㍥㌰敢扢㔱昴攵攸ち㜷㠳晤敤愶㔸㠱㐰〳戹㍡〳〸ㅡ〸㈱㉥㐰㔳㈶㘰㜷戴搴㑢扣敤㑤挰昹㔰㤷㈷㘰㑦攰〳㝡ㅢ㌶昱㝢昸昹㈵攰愵搶ㄲ昰愲㘳㈸㝢捣昶㐷㐴㤲〹〸㜱挸捦户㥡㠰〸捣㝡㤴㈲挶搱ㄵㄲ㘰搸㑤㜱ㄱ〲つ攴敡㈴〸㑡㐲㠸㍦愱㈹ㄳ㤰㐲㑢扤挴㘳摥〴㕣っ㜵㜹〲㐶〲ㅦ搰摢戰㠹㑢攰攷㤷㠰㝢㕢㑢挰〶挷㔰昶挰敦捦㠸㈴ㄳ㌰㤱㐳扥愷搵〴ㅣ〰戳㍥㤹攲㐰㡥慥㤰㠰愹㜶㔳慣㐴愰㠱㕣㥤㘹〴ㅤ〴㈱慥㐰㔳㈶攰㘰戴搴㑢摣收㑤挰攵㔰㤷㈷㘰㍡昰〱扤つ㥢㔸〵㍦扦〴㕣搷㕡〲慥㜵っ㘵てㅥ搷㈰㤲㑣挰搱ㅣ昲㌵慤㈶攰ㄸ㤸昵㕡㡡戹ㅣ㕤㈱〱㘹扢㈹搶㈲搰㐰扣昵っ㐱㔹〸㜱㌵㥡㌲〱ㄶ㕡敡㈵㉥昷㈶攰㉡愸换ㄳ㔰〷㝣㐰㙦挳㈶慥㠱㥦㕦〲晥搰㕡〲㉥㜴っ㘵て㐰慦㐳㈴㤹㠰㘶づ昹㠲㔶ㄳ搰〲戳扥㤰㘲ㄱ㐷㔷㐸挰ㄲ扢㈹昸㌰㜴㈰㔷㘷㈹㐱㈷㐰㠸扦愰㈹ㄳ㜰㈲㕡敡㈵捥昰㈶攰〶愸换ㄳ戰ㅣ昸㠰摥㠶㑤摣〸㍦扦〴㥣搰㕡〲㤶㍡㠶戲攷戰户㈰㤲㑣挰㌹ㅣ昲攲㔶ㄳ㜰ㅥ捣晡ち㡡昳㌹扡㐲〲㝥㙦㌷挵㕦ㄱ㘸㈰㔷攷㐲㠲晥〰㈱㙥㐳㔳㈶攰㡦㘸愹㤷㘸昴㈶攰㔶愸换ㄳ㜰〹昰〱扤つ㥢戸ㅤ㝥㝥〹挸戶㤶㠰㡣㘳㈸㝢㈲㝣㈷㈲挹〴㕣挹㈱㥢慤㈶㘰㉤捣晡㔵ㄴ㔷㜳㜴㠵〴晣㡦摤ㄴ敢㄰㘸㈰㔷攷㕡㠲慥㠳㄰㜷愳㈹ㄳ㜰㍤㕡敡㈵㡥昰㈶攰㉥愸换ㄳ㜰ㄳ昰〱扤つ㥢昸㍢晣晣ㄲ㜰㔰㙢〹㤸收ㄸ捡ㅥ㑣㙦㐰㈴㤹㠰㍢㌹攴㈹慤㈶攰㉥㤸昵扢㈹晥捥搱ㄵㄲ戰摥㙥㡡㝢ㄱ㘸㈰㔷㘷〳㐱昷㐲㠸晢搱㤴〹戸て㉤昵ㄲ㘳扤〹戸て敡昲〴㙣〴㍥愰户㘱ㄳて挰捦㉦〱挹搶ㄲ㤰㜰っ㘵捦挷ㅦ㐲㈴㤹㠰愷㌸攴㜸慢〹㜸〶㘶晤㔹㡡攷㈰㍣〹㜸挱㙥㡡㠷ㄱ㘸㈰㔷攷㐵㠲㕥㠲㄰㡦愲㈹ㄳ昰㌲㕡敡㈵㠶㝢ㄳ昰〸搴攵〹㜸ㅤ昸㠰摥㠶㑤㍣〶㍦扦〴っ㙣㉤〱〳ㅣ㐳搹㜳晡㈷ㄱ㐹㈶攰㝤づ戹㕦慢〹昸㄰㘶㝤ㄳ挵㍦㌹扡挲ㄶ昰㙦扢㈹㥥㐲愰㠱㕣㥤㡦〸晡ㄸ㐲㍣㠳愶㑣挰㝦搰㔲㉦戱戳㌷〱㑦㐳㕤㥥㠰捦㠱て攸㙤搸挴戳昰昳㑢㐰㤷搶ㄲ搰搹㌱㤴搶ぢ㔴扤㠰㐸摢昰㥣户㌳〷㥣㥢㔵㘷㉤收㠳愹㙥㌹㤴㔶㡦㕢㤸㙦㘹㤲㑦搱扡收挶㌷ㅤ搴搴㌲扥㉥㝦㕣扤戹戴㝢捥㔹㌸㝣㥥搵㠸㘷摣捤㜸搴㕤愲㙢㍡敥㌸㉢慢攷愶㌷㉤㙣捥㔸㤳挷晦㕦㜸〶㡥昵〳㜵昲昱㜷愵挰㙢晢ㅥ敢㔶挰ㄳ㕢〹㕥ㄵ㔵㉦㈱㘰改搳㌹㔹攰敤㜹㤲㉥ㄷ㠳〰搶ㄴ㌲㍡愳慥愵摥敡㥣㤳㑦戱攵㜲㜵づ㔹㐴攱㐰戶㔳㙥挶㍣㍣戵ㅡ摦㌵㌷愹戹㉥㡢㠷㐴ㄶ挹搸挹㠶㑥戵㡥㐵㤱挰㈱㑤昹㍡搶搲㜷捤捤㘸㌶ㅢ昳挷昱㜹㘷㘶改㡥㐵㉤昹㘰戴㉡㌷戶慥㌱㡦㙥㈴㡢㕣慥挹㑤㥦搷戴ㄸㅦ敢㔸搸搰㌸挹㍣㉥晦㝦㠲ㄵ㐱㕡攴㑢㔲㈳㉡㐵㘵愵愸慥慣摥㕥㝥戴敦戱㡦敤㔲㈸㍡敦㡦㙤戵愵戹㉥扤㤰㐹㤳晤㐴㈰㍢㔲㐸ㅥ㉢慡㕥挶㔲改搳㑤て㡤㈵愵〹ㅣ㙦搱㐷ㄶ㝣㥦㤲扢㥦㤷搹つ㜰晤〷っ愹换㡦㄰〷㑥㥡㌹戹㔰戴昳晦昴攱㤳慡㔷㄰㜹慢㙢㈴㝡〰摣捤摥㡣㔸㌷挱慤ち㝢㈷戶〶戶㑡㌷捤㐰㑥㘲戸㤵㜶㉢㉣㑥挴㘳昶㉥戹愹㘶摡慡㐷㜵㐰㠳搹搲捤㙥戰㑣愳挱慣捦㍢戶㜱㜸摥㘹㜲戳攳㐷㉣愶㘷捣㝡慢㍡㌷㘶㘱㑢ㄳ㍥户愰攷㈰攴戶改愸捣㈵㔰㤹㑢散攷昸戹挳㔸㌵㈴㤷ㄹ慢改㔸戳戹慥㘵㕥㐳㕤愶㥡つ㔶昶晣㥦搸㕥㜱っ改㠸㘴慡㤷㍡㥥㤴ㄶ〶搸㡦攷㐱昷〸搴搲㌰㜵愴ㅦ㕢㜵愵搰昰㑦㙣㘷㔱〹㡥㍥昲愴愲晦㡣㘸㔵㜸换挳㤱ㅣ换㔷昲㜱㉣ㄶ扦㕡㡥㑤㔴ㅥ愰挴㙢〴攰慤㙦〶㤴ぢ㝣㜷㝣ㅤ愲捤㡡㠳㑥〰〴愶㌶㤹搹㠹㘶〶ㅦ㤷敡攴㝣㔸慡ㅡ搴昲㜰搳ㅣ㘴つ挸㌸㍣挶㐶戹搲愲扡慣搵㕣㑤挵㜴㝣ㄸ慣㈳慢㐷㌴㥢㐳㍣つ敦㔰㔱㔵搵戹摡慦慦挹㉡搶㈰攷挹扡昷挳㘶㤳换攲㝦㜶㘸㜲㔴ㄵ㐷ㄵ攰搸昴㕦戰㍡晡慦㕣愷㝦愰挹昵㈹〱晣㐶挰ㄶ㠸慡㌷㘰㉣攵愶戸ㅣ〳㐵ㅢ㍡㐰ㅤ攵挷㡣㔸㈸㔲㡤愲ち㔹㘱㔲㈵㔷愴戳愷㌲㐴戳㡢㐲慡搵㘷㤷戴改搸捡慤㙣挰㍥挶戲〲〵㘷㠷㡡捡捡㡥愰㕡㉢慤慡㉢敢ㄶ挱ㅡ愶㕢戲㘴㐴昴挵㄰㌴ㄶㄶ昶攰捥㠲昸戵挵ㅦ摤㜹ㄵ㜶㍣搹摥㠲晦攴㉢㄰搰㉢㠱慥〸㠸㜷㈰㔵ち扡㔰㘳攷〸挹挷㉣ㄸ㠴昸㌷㤴扣ㄸ昰㥣扡挴挷㘸昲昴㠵戹㍤㘴㐹扥㑡づ㡢攲㍦搰昲搰愸㙢っ昲〹㤶㜸挴㜱户挰㙡㘸摢摦〲㍦愳〷摥㍡㍦〲愸戶㐰昱㌹㌴㙡挸ㅥ㕡〳挰攸㥤〹晣挲ㅦ搰㠵㠰慥〴㝣〹〰愹搵扡愱戵戳㥢戲攲捦っ昹攴㉣〸㌸㜲昶㡤㈷扥㈷㘷㍢㌰晥㡥㡣晦ぢ〰愵㌹晢つ扡㜶㜲㐶㝡㘴捥㜶㘲㄰慥㜰㔱捥㜶㠶戶晤㥣㔵挲㑤收㙣ㄷㄹ挴㙥〸搶㈴昸攴㙣㔷㘰昴㥥〴戲㕥挱〷搰㡢㠰摥〴戰㠴㐱收慣て㕡㠵捤慣攸昳㑥㍥㈹敢ぢ㌴㔲挶㠲〶ㄵ摥㤳戲㝥っ摦㥦攱㔹㝣㔰㥡㌲㔶ㅣ戴㤳㌲搶㈳挸㤴つ㘴㄰ㄶ㈶ㄴ愵㙣㄰戴敤愷㡣〵っ昸挳㠷摢ㄸ〴ぢ昲捤㉡〶㌵㘴捦㘶戶〷㌰晡㥥〴戲挲挱〷㌰㠴㠰扤〸㘰搱㠳㑣搹㔰戴ち㈹㉢㝣愸づ㜵搲㍥㈹ㅢづ㌴㔲搶捦ㄳ摥㤳戲摦㌱晣〸㠶㘷戹㐲㘹捡㔸愳搰㑥捡㔸挱㈰㔳ㄶ㘲㄰㤶㌲ㄴ愵㉣〲㙤晢㈹㘳挹〳晥㌰〷捡㈰㉡㘵慣㝢昰挹㐸っㄸ㍤㑥㈰㙢㈲㝣〰〶〱〹〲㔸㈶㈱㔳㤶㐴慢㤰㌲捦㔶㤶昴㑢搹㍥㐰㈳㘵㉣㥡㔰攱㍤㈹摢㤷攱昷㘳㜸ㄶ㌸㤴愶㙣㌴㜴㌲㘵摡㐸㐰戶攵摡㑦㡣㠱慢㑣攵晥っ㍥ㄶ慤愲㔴㡥㠶戶晤㔴戲㜸〲㝦愸慣㘰㄰㤵㑡㔶㔰愸㔵昱㙣㝤㘳㠱搱挷ㄱ挸敡ちㅦ挰㜸〲㈶㄰挰㠲ぢ㤹捡㠹㘸㜹づ㜲㐵㥦㥡昳搹晣づ〰ㅣ戹㘴晤㠵㡡敦挹攵㘴挶㍦㤰昱㔹㉢㔱㥡㑢ㄶ㐸戴戳昹戱㝣㐲收㙣㉡㠳戰㡥愲㈸㘷〷㐱摢㝥捥㔸㙦㠱㍦㝣昰㡥㐱㔴捥㔸㜴愱㠶散挹搹㈱挰攸㠷ㄲ挸㠲っㅦ挰㘱〴㑣㈷㠰㌵ㅡ㌲㘷㌳搰昲攴慣昰㘱㔲晦㕤㜶ㄶ攰挸㤹改㠹敦挹搹攱㡣㝦〴攳戳扣愲㌴㘷慣愹㘸㈷㘷慣戸㤰㌹㍢㡡㐱㔸㝡㔱㤴戳愳愱㙤㍦㘷㉣搱挰ㅦ㍥戹挷㈰㉡㘷慣搳昰㐹挹㌱挰攸戵〴戲㠶挳〷㌰㤷〰㤳〰㤶㜵挸㥣愵搱㉡散戲㠵愳ㅣ㍥慢攸戳㤹㘵㠱㐶捡㔸攴愱挲㝢㔲㘶㌱㝣㡥攱㑦〱愰㌴㘵愷㐱搷㑥捡㔸愳㈱㔳㌶㡦㐱㔸慣㔱㤴戲昹搰戶㥦㌲ㄶ㜵攰て㥦晤㘳㄰㤵㌲㔶㜶愸㈱㝢㌶戳㝡㘰昴〶〲㔹昵攱〳㘸㈴愰㠹〰ㄶ㠲挸㤴ㅤ㠷㤶㘷㌳㉢散㥡昸㤴愵㑦捥㥡〱㐷捥㔸ㄷ愲攲㝢㜲㤶㘷㝣㝥挵㠲㘰つ㐷㘹捥㔸戸㘱攷㡣㠷㌹昹㡡㐰㝡㙥㘵〵换㍡㘴捥ㄶ㌱〸敢㍢㡡㜲戶〴摡昶㜳挶㍡㄰晣㘱搶㥦㐱戰㈰摦㉣〶㔱㐳昶攴散〴㘰昴ㄳ〹㘴愱㠸て攰㈴〲㤶ㄱ戰〶〰㤹戳㤳搱昲攴捣戳㙢ㅡ㝥㌹㍢〵㜰攴㡣愵㈴㉡扥㈷㘷愷㌲晥㘹㡣捦戲㡦搲㥣戱搶愳㥤敤㡣㤵㈰㌲㘷㘷㌰〸㑢㐲㡡㜲㜶ㄶ戴敤攷㡣愵㈳昸挳挷てㄹ㐴攵㡣昵㈳㙡挸㥥㥣㥤〳㡣㝥㉥㠱慣㉤昱〱㥣㐷挰ち〲㔸㙥㈲㜳㜶㍥㕡扥扢㘶摣㉦㘵扦〷ㅡ㈹㘳昱㠹ち敦㐹搹㠵っ晦〷㠶㘷愱㐸㘹捡㔸ㅤ搲㑥捡㔸㍢㈲㔳㜶ㄱ㠳戰㠸愴㈸㘵㝦㠲戶晤㤴戱搸〴㝦昸〰㈳㠳愸㤴戱攲㐴つ搹㤳戲㑢㠱搱㉦㈳㤰搵㈸㍥㠰㍦ㄳ戰㤲〰ㄶ愸挸㤴㕤㡥㤶㙦捡㝣户戲㔵㐰㈳㘵㉣㔷㔱攱㍤㈹㕢捤昰㔷㌲㍣㑢㑢㑡㔳挶㝡㤲㜶㔲挶㙡ㄳ㤹戲戵っ挲戲㤳愲㤴㕤つ㙤晢㈹㘳㜹ち晥昰〹㐸〶㔱㈹㝢て㑢㙡挸㥥㤴晤て㌰晡戵〴扥敦て戸㡥㠰敢〹昸〰〰㤹戲ㅢ搰昲散㤹㥥愳㔹挲㙦㌳扢ㄱ㜰攴㡣ㄵ㉥㙡〰㥥㥣摤挴昸㌷㌳㍥慢㔱㑡㜳挶ㄲ㤴㜶㜲挶〲ㄵ㤹戳扦㌲〸㉢㔵㡡㜲㜶ㅢ戴敤攷㡣ㄵ㉤昸挳㠷㈸ㄹ㐴攵㡣㘵㉤㙡挸㥥㥣晤つㄸ晤づ〲㔹昲攲〳戸㤳㠰㜵〴戰ち㐶收散㉥戴㍣㌹㉢ㅣ捤昰戹㍥㥦㌳挰摦〱㐷捥㔸ㄴ愳攲㝢㜲㜶て攳慦㘷晣㡥戸㉦㉦捤ㄹ慢㔶摡挹ㄹ㙢㕡㘴捥敥㘵㄰ㄶ户ㄴ攵散㝥㘸摢捦ㄹ㡢㘰㌰㍥㝣〸㤳㐱㔴捥㔸〹愳㠶散挹搹㠳挰攸ㅢ〹㘴㤵㡣て攰㈱〲ㅥ㈶㠰㠵㌳㌲㘷㡦愰攵㥦㌳摦㝤昳㌱挰㤱㌳搶搱愸昸㥥㥣㍤捥昸㑦㌰㍥㙢㕥㑡㜳挶㐲㤷㜶㜲挶㌲ㄸ㤹戳愷ㄸ㠴昵㌰㐵㌹㝢〶摡昶㜳挶扡ㄹ㤹戳㘷ㄹ㐴攵㙣〰戴㙡挸㥥㥣㍤〷㡣晥㍣㠱㉣慣昱〱扣㐰挰㡢〴戰搶㐶收散㈵戴晣㜳收㝢㜵昶ち攰挸ㄹ㑢㙦㔴㝣㑦捥㕥㘵晣搷ㄸ㥦㘵㌲愵㌹㘳㙤㑣㍢㌹㘳攵㡣捣搹㍦ㄸ㠴㈵㌴㐵㌹㝢ㄳ摡昶㜳㘶挰㑤收散㉤〶㔱㌹㘳扤㡤ㅡ戲㈷㘷㙦〳愳扦㐳㘰搲ㅦ昰㉥〱敦ㄱ挰昲ㅣ㤹戳昷搱㉡㥣〲㍣昷愰扥㥢搹㠷㐰㈳㘵㉣搶㔱晤㝢㔲戶㠹攱晦挹昰㉣慣㈹㑤ㄹ慢㘹摡㐹ㄹ㙢㙤㘴捡晥捤㈰㉣扡㈹㑡搹挷搰戶㥦㌲ㄶ攷挸㤴晤㠷㐱㔴捡㔸愱愳㠶散㐹搹㈷挰攸㥦ㄲ挸敡ㅤㅦ挰㘷〴㝣㑥〰ぢ㝡㘴捡扥㐰换㌷㘵扥㕢搹㔷㐰㈳㘵㉣敦㔱攱㍤㈹晢㉦挳㝦捤昰㉣挵㈹㑤ㄹ敢㙦摡㐹ㄹ慢㜳㘴捡扥㘵㤰戹㘸ㄵ愵散㝢㘸摢㑦ㄹ换㜹㘴捡㝥㘰㄰㤵㌲搶昴愸㈱㝢㔲昶㈳㌰晡㑦〴㘶晤〱㍦ㄳ戰㤹〰ぢ〰㤹戲㕦搰㉡愴捣㜳摢攴㝢〲昸つ㘸愴㡣〵㐱慡㝦㑦捡戶㌰㝣〵㥥㌰〸ㄶ敦㤴愶㡣ㄵ㍢敤愴㡣昵㍣㌲㘵㤸㠴慥㄰㡢搰㉡㑡ㄹ㍥〳扣ㄵ㈹㕢〲㌷㤹戲㉡〶㔱㈹㘳ㄵ㤰ㅡ戲㈷㘵ㅡ㌰㝡㈷〲㔹㈱攴〳愸㈶㠰㕦晦㈶㔸㌴㈴㔳ㄶ㐰换㜳㌰昳㕣㘸昸㙥㘶㕤〰㐷捥㔸㐳愴攲㝢㜲搶㤵昱扢㌱㍥敢㝤㑡㜳挶㈲㥦㜶㜲挶ㄲ㈰㤹戳㈰㠳戰ㄶ愸㈸㘷㍢㐲摢晥㘶挶㥡㈱㤹戳敥っ愲㜲挶挲㈱㌵㘴㑦捥㜶〲㐶敦㐱㈰㡢㡡㝣〰㍢ㄳ戰ぢ〱慣㌳㤲㌹摢ㄵ慤挲㘶㔶㌸㤸昹㑦㘸昴〲ㅡ㈹㘳搵㤱ち敦㐹㔹㙦㠶敦挳昰慣㄰㉡㑤搹㕡攸摡㐹搹㔵㠰挸㤴昵㘵㄰㔶てㄵ愵慣㍦戴敤愷㡣㔵㐶㌲㘵〳ㄸ㐴愵散㕡㘸搵㤰㍤㈹ㅢ〸㡣扥㍢㠱㉣㐳昲〱っ㈲㘰㌰〱慣㑣㤲㈹摢〳㉤摦捤捣㍦㘷㐳〰㐷捥㔸愸愴攲㝢㜲戶ㄷ攳て㘵㝣ㄶㄵ㤵收散㉥攸摡挹ㄹ敢㡣㘴捥㠶㌳挸摦搱㉡捡搹〸㘸摢捦ㄹぢ㤳㘴捥昶㘶㄰㤵㌳㔶㈷愹㈱㝢㜲ㄶ〲㐶てㄳ挸捡㈵ㅦ㐰㠴㠰㈸〱㉣㘶㤲㌹㡢愱攵㥢㌳㝣㌳㠷捦昵慣〱㌸㜲戶搱ㄳ摦㤳戳〴攳㈷ㄹ㥦㜵㐸愵㌹㘳昱㔱㍢㌹㘳㘹㤲捣搹㍥っ挲ㅡ愵愲㥣敤〷㙤晢㌹㘳㉤㤳捣搹㐸〶㔱㌹㘳㐱㤳㑦㑡昶〷㐶ㅦ㐵㈰㡢㥤㝣〰愳〹ㄸ㐳〰敢㥦㘴捥挶愲㔵搸㌵ぢ㘷〰㝣愷㠸㑦捡挶〳㡤㤴戱ㅡ㑡㠵昷愴㙣〲挳㑦㘴昸昷〱㈸㑤ㄹ换㤵摡㐹ㄹ㡢㤹㘴捡づ㘰㄰㔶㌵ㄵ愵散㐰㘸摢㑦ㄹ慢㥦㘴捡愶㌰㠸㑡ㄹ㑢愰搴㤰㍤㥢搹㔴㘰昴㘹〴戲㍣捡〷㜰㄰〱〷ㄳ挰㡡㈹㤹戲㐳搰㉡愴慣㜰㌴昳扦㙢㍡っ㘸愴㡣昵㔳㉡扣㈷㘵搳ㄹ㝥〶挳戳搲㐲づ㝢㈶㕢捥戰慢昸戴扣昴㈱㜰搹〳㝡搹㐳㡥㡦敡愷户㉣慤㐷㜹〴ㄷ昹㔰搸㕥攲攳敤㠰搴攱㔱㜵㔳㌳㥥戶㜵㉣晤㘲〷搷昷㜹㜴摣㜹愷㤲㉦捤㤰㙥戴戰ㄲ愰敡挶捤攵㕦っ攱晡㜳攰㠵㑦搰搳㠷㉦敤㜰っ㜱愷㘹㜵㤹收愶㝣㔳慥愵晦㜴㤴晦昴攷㤷㤰攴㉡㉡㐲㘳慡㙥㐰㐴摦㍥戹㘲ㅤㅢ昹つ㤹㡢昸愱晣挰㠲挶愶挵㡤㜲㌴㔵㜹㝥ㄷ㡢捣㔷愷㑥散㈶挰㝥昸摡ㅤ挹ぢ戲㙡㠰捥晡㤱㤰㕤㍢〴昹搸㥤㙤敤㈸挸挱攳挶㡥㍢慣㌶㥢㡣㠴愲㠹㔴㈲ㄷ㑦愶㘳昱㕣㉣㤵ち㈷㡣㔰㌸㤲㑥ㅡ㔹挳ち挷戵搹㉥㌴㥤㡡㔸㘱㉢ㄵ㑡㐶慤㔸㉣㙣愶㤳搹㔴㈶㤵捡愶搲搱㘴㈴㘳㈴㌲摡搱〵㘸㌸㥡㑤㠴㡣㙣㉥ㅤ㑡挵挲㔶ㅡ慥㐶㍡ㄹ捡愶挲搹㘴㈲ㄳ㐹㘹㜳㕣㘸㌲㤹㌳㜲㈱㉢㤳㌲㤳搱㔸㌶㤵㑡ㄹ攱㜰㈴㘶挴㡤㜸㈴㥣㠳㈱挸㌲〱愰㉢昴㘳㈰昵㕡㡡戹ㄴ㈶㐴㤰㜵〲昸扦㐲㑦㔳㤵愱挸㔲㔸㄰㐱搶て攰㝦挷㠹㜸摢㤳㠱慡㉡㜱㥤戶戵て昸ㄹ㐴愴㐵㐶㘴㠵搵戱㔳㈷㌱戸攴㥢㑤捡ち〳摣慦㠶搰㌴搶〵㔴㕤ち㙡户捥愹㜸换愱㌳㔶〲戳摦ㅣ㝣㍤㐴㈰搸〱〳攷㠰戴〶挸ㅤ挷㡤慤挵㔷ㄶ愸㉦㌱攰搶慥㌵㐲摦〵㝡㔹晣㠰㙦㙢捤㙢㑤搰散〰㑤昱户慦㙡挷㐱摤つ㙡㑦㠱㔴戰愳ㄳ㕤摦挴㙥〷㔲攴〱搳〷㘰㐹㘸㌰捡㡤㙤㈱㔴㕣㤰敦㙡㘸戹㠳㡡昳戰㤶摣㉤㘰挰㘷㜴〱攱㘶㉤捥㠱㠶㥢㜶昱愶愹慢㝥㤶〲㠷㑤㌳攰戴戵ㄳ搰戶㌷捤㐴㈶ㅡ㡦㐶㤳改㙣摣㑣挵㌲搹〸㌶㤰㜸㌶㤳㑢攵戰戹挵㜳昱戸㜶愲ぢ捤挴搳㐶㌸㘷攵攲ㄱ㙣㥢愹慣㤹っ㐵㤳攱㜴㍡㡣㤶ㄹ捡㔹㤶㜶㤲ぢ㑤挷㤳昱㘸㈴ㄷ捦㘴㈲搹㔸㈶㥣㐹㐶挲㐹搳ち愵㐳㘶挸っ愷㜲愶戶捣㠵挶㘳㤱㐴㌲ㄴ㡡㔸㤹㘴ㄲ㔱㡤戴〹てっ㈳㤷つ攵㜲戹㑣㍡搸㔹慤挴挹昰搱㤷㔳㥣㐲㜱㉡㐴戰㡢㌲晡㙤㥡㕤㤵㔱㍡㐹㜷搷㔳〴㘱攴收㈹ㄶ㈱㙤摣㜴攴㈶戰㠲㤱捦㠷〸〴㜷㔰摥摣〴㜴昲慤㤳㘲㥤㠴〶㜷㔴挶㑤愴㘱㉦㡡㡢㘹ㅣ㠲㈵戱ㄳ挳㔲㜵〹㔴㉥㠳㍢㐳㉢ㄹ㥣㡦捥捡ㄹ㥣〷㙤㌹㠳扢愸㝥㔶㈲ㄴㄸ摣搵㘹㙢㤷愳㙤㌳㘸㤹搱㘸㉣ㄶ㐹㈷搲㘹㈳㘶愴愲挹㜸挶㡣㠵㌲㤹㠴ㄵ㡢㐴㤲㤹㤴㜶㠵ぢ㑤㈵戱攷ㅢ戹㘸㌴ㄵ㡡挵ㄲ搱㠴ㄹ㑡ㄸ㤱㑣㌸㤴㑣挴㜲戹㜸㌶愶慤㜲愱戱㔴㌲㤶换ㄸ㈰挶㐸挴㌲㤶㤹㑡㔸挹㜴㉡㥤戰っ㈳㙥㐵㈳愶戶摡㠵愶慣慣㤹捥ㄹ搱㔴挲㐸挷㐰戳㘹愴㜱㔴㑡挷戲㐶㉣ㄷ挹㐴㐲挱㥥㙡㈵慥㠴㡦扥㠶㘲㉤挵㔵㄰挱㕥捡攸挷㘰㙦㘵昴昱ㄴ㝤㘱㤴っ捥昲㌲㜸ㄳ㈳摦っㄱ〸昶㔳摥㝥っ昶㔷挶㑤㘴㉡㐴㜱〷㕤昷㈶㠳〳㘱㤴っ慥㠳捡㘵㜰㄰戴㤲挱〳㝤ㄹ㍣挰㤷㐱搶㕡㈰㐸㠵㝥て㈴ㄸ摣挳㘹㙢敢搱戶ㄹ㡣㐷㤳㘶挸㐸㔸㤹㐴㍣づ收攲㘶〴㐷昳㘴㈶㥥㐹㕡ㄱ挳㐸挴戵つ〵㘸搸㐸㐶慣㘸ㄶ〷晢㙣捣㌴㈳挹㔴挶挸㈶慣㐸㈶㠴扤㉤㥢捤㘹昷扡搰㡣ㄵ挵㉥㤸㡣愷攳ㄶ㜶㉣ㅣ昵ㄳ搹っ㑥㈶愶〵㕡戰㝢㈷戴晢㕣㘸ㄸ扢㜴ㄴㅣ攳㜴㤰㡡ㄹ攱㠸〹愶愳改㔰㍡㘷㠵㘲㔶㌲ㅣ〹戲づ〴攸ち晤㝥㐸晤〱㡡〷㈹㌶㐲〴㠷㈸愳ㅦ㠳㝢㈹愳㡢㉦挴㄰挳㘱㤴っㅡ㕥〶㥦㘶攴㘷㈰〲挱摦㈹㙦㍦〶㐷㈸攳㈶㡥㉣㐱昱㌲㕤つ㉣㠹㄰㡣㤲挱㔷愱㜲ㄹ㡣㐰㉢ㄹㅣ敡换攰㄰㕦〶㔹晡㠱㈰昸戶ㅦ㐸㌰ㄸ㜳摡摡㥢㘸摢っ㈶つ㉢㥥㑡㠶㑤㝣攱㌹戶晢㜰っ改㑢挴㐲㌸㤲㐶㔱〸㥡㑥㠵戴户㕣㘸㍡㙢㐴㡣㐸っ㠹㑤㈴㘲搱㤴㤱㌴㜲改㙣ㄲㄴ㐵㔲㤶㘵挶搲摡摢㉥㌴㤵戵攰㥣挸㘱昷戳㘲㐹散㘴㤹㘸〴㕦昹ㄴ㑤㘵㌳㘹㉢㘶㐵戴㜷㕣㘸㈸ㄷ捡㈵愲搹㙣㉣㥤つ攱昲㈲㘴㥡攱㔸㈲㤲㑣挶㡤㘴㉥㘵㠴㘲㐱㤶愵〰㕤愱扦ぢ愹扦㐷昱㍥挵〷㄰㐱㐳ㄹ晤ㄸ㑣㈸愳挴㑢㜷㍡挹ㄸ㘲ㅦㄸ㈵㠳㍢㝢ㄹ晣㤴昶捦㈰〲挱㝤㤵户ㅦ㠳晢㈹攳㈶㡥㙣㝦㡡㙦攸㍡ㄲ㑢㘲㝦ㄸ㈵㠳摦㐱攵㌲㌸ㅡ㕡挹㘰挰挳愰昶〳㈰慤㕥昳㠹㙡㕦㕡挷愸捥㝦㠲㌳㘸ㅤ敢戴戵㥦搱戶㘹㑤㠷搳攱戸㤱㡥㠴㐳㘶㍣ㄶ捦㠴㤳㔱㈳㤳换㐴挲搱㔰ㄴ晢愶㤵搱㌶扢搰㔸㌸㙤㤹昱㙣㉡ㄹ㑡㐵㘳搸敦㔲愱㔰㌶ㅢ捦愶慤㐴㌶㘱ㅡ㜱㔳晢挵㠵㐶ㄳ㐶㉥㤹挵〹㌶㤲〸攱攴㤷㌶㜳挹㄰昶㜹㥣㝦㤳㜰戴㔲摡慦㉥㌴㡤攳㜲㍡㤱㑢㤹㌱㈳ㄷ㑢㠶㌲昸㔲晤㑣摡㑣㠴㐳愹㐴㈸㤵换愵㠲攳搴㑡晣〶ㅦ㝤ぢ㐵〵㙥㌹㜴〱ㄱㅣ慦㡣㤵㔴㜵愰攸㐸㔱㐵㈳㙢㘷〰昷攰㜵㌷㠶㌸〰㐶㐹敢昷㍦㝢㑥㡥㥤改摣〵㈲㄰㥣散㜸㙢㕤搱昴扢㍥敡〶㝤昱昵㔱つ㌴㍥搷㐷㐱愸㑢慦㡦づ㔴㘳摢挴〱㑥愰攸づ㤸㍥㥥摢挵㔴ㄸ攵㜶搱〳㉡㜷扢㌸〸㕡戹㕤㝣㠲ㄱ㤷㥦㕤㍦㠶戶晣散捡慡ㅡ㤹㠳㥥〸㠵㑤攰㄰愷慤昵㐲摢摥〴㜰㘹ㄳ㡦㥡搸ち㑣㥣〷攳昱㠸㤹换攰㙡㈵㤱㌳挰㉣㉥攲㤳㕡㙦ㄷ㥡挸㐵挳㌹㈳㠹愳㜸搲㡡㘱㌷㌴㈳〹㥣㕣㌳㔱㥣ㄱ㐳ㄱ㌳㤱搵晡戸㔰ㅣ㠳㔳㔹㕣搱ㅢ改慣ㄵぢ㔹ㄱ㥣戵㌳戸ㅦ㐸ㄸ㘶㉥〷扤愱敤收㐲㤳㘱㉢㥢㑢㈵搲攱ㄸづ〲ㄹ搳㐸㈵㌳㈶㡥ㄹ㔶㈶㠷㉤㈶ㅥ戵㠲㠷慡㤵攸ぢㅦ扤ㅦ㐵㝦㡡〱㄰挱挳㤴搱㙦捦㘶㈹㤰㕣晤㘲㈷㥤㠱挴㉣ㄸ攵㈶昰㥡㜷ㄳㄸ挶挸挳㈱〲挱挳㤵户摦㥥㝤㠴㌲㙥㈲㜹㔳㈹愲㜴㥤㐲〶㡦㠲㔱㌲ㄸ㘷㐷搴昰㝤㌴戴㤲挱愷㝣ㄹ㝣挲㤷挱㌹慡㥦ㄴ㐲㠱挱㘳㥣戶戶て摡㌶㠳搹〸㡥捤〹ㅣ㍦搳戱㑣㉣ㄶ㌵㜱㜹㠲㡢捤戸ㄵ换㠵攳㈹㕣㌳㘹晢ㄶ愰㈱㉢㙡攰〴ぢㄲ㌳㌱摣㥡愵㜱㔸㡥ㅢ搸㑢㐳㠹㑣㉣㘲㐴戵晤㕣㈸昶扥㘸挶〸㈷搲㐹挴づ攵挲愹㜴ち㔷㐵㠹㜴づ搷挵㘱㥣㑦戵㤱㉥㌴ㅥ挳戵㔱㍣㡤㈳㜴㍡ㄶ戳㜲挹㘴ㄲ搷搷戸㤰㡡㐶昰㌵愳㜱㈳ㄳ慣㔵㉢戱㍦㝣㜴㤶㜰敢愳㈹挶㐰〴攷㉡愳ㅦ㠳愶㌲㑡扣昴愴㤳捥㐰㈲ぢ愳㘴昰㉥㉦㠳㔳㘸㥦ちㄱ〸戲昸㐸昲敦挷㘰㑥ㄹ㌷㤱扣改㔲搰昵㌰㜲㌵て㐶挹攰㑣㜶㐴つ摦昳愱㤵っ摥攸换攰つ扥っ㉥㔰晤ㅣ㠹㔰㘰戰摥㘹㙢㐷愱敤㌰㤸〸愷攳搹㐴挲捡㠶㌳戱戰ㄱ㌵戳㐶㌸ㄴ㑦㘵㐲挸㍣慥㐷ㄳ摡㙣ㄷ㡡ぢ㔴晣收㐸㍡㙡㠴㤱敢ㄸ捥㠳㔹㌳㥥戱㜰㌹㥡捡㠲㤶㤸愵ㅤ敤㐲戳㔱㙣㄰ㄹ㕣摢㕡㐹散慢㘹㌳つ收戱㄰㑡挴慤㐴㍡㥢㑥㙡㜳㕣㘸㈸㐵敥戰挹㘰っ搸㉥㜰挴戶挲攱愴〱搷㘸㈲㡥㕢改㘰㠳㕡㠹㘳攰愳搷㔲捣愵㌰㈱㠲㡤捡攸挷㈰敢愴㈴〷ㄲ㉦㍤改愴㌳㤰㘸㠶㔱㌲㜸愹㤷挱〵戴搷㐳〴㠲㉣㠵㙡㤵挱ㄶ㘵摣㐴昲昸㠵㍤㝡㥥慥㐷㤲慢㐵㌰㑡〶ㄷ戲㈳㙡昸㕥〲慤㘴昰㍣㉦㠳㍣扢摡㜷㤹扥っ㉥㔵晤㉣㐵㈸㌰㜸㠲搳搶㑥㐰摢㘶㌰㤹㐸㈴㤲㘶ㄸㄷ慦戸昱挰改㌴㘵愴㈲㈰㄰慤㉣づ㤶㤱㤰㜶愲ぢ挵㍥㘴㐶㘰㑤愶愳昱㤸㤹㑣愴ㄳ㤱ㄴ扥㠷㌷ㅡ捥㐶㌰㕦㘱㐴戴㤳㕣㘸㍡㤳㑥攱㘴ㄸ挵㜶㘱攲㙥㈳㙣攲搷㘶㘲攰ち愷摣㘸㉥ち攸㌲ㄷ㡡㘳㌲㉥戸㑣晣㈲㑤〲㠷摥㐴〶㜷慤戸收挲㈴㐹㌶ㄷ㑡㐴搳攱攰㠹㙡㈵㑥㠶㡦扥㥣攲ㄴ㡡㔳㈱㠲㈷㈹愳摦㠹㤴㔵㕢㤲〳㠹㤷㥥㌲〶㍤挵㈹㌰㑡〶ㄷ㜹ㄹ㕣挱挸攷㐳〴㠲愷㉡㙦㥥㐸㜵㥥㌵㜵㥥㈸㜵㥥ㄶ㠳愷㈹攳㈶攴㕦㌷㈹㉥愶㜱㉥㤶挴ㄹ㌰㑡〶㉦㠱捡㘵昰㉣㘸㈵㠳昳扤っ扡昳〴昳㝣ㄹ㘴㌹㤶㕣㠵㤵〸〵〶捦㜱摡摡攵㘸㍢っ愶㜰搹㤹㑣㘴㌱㝤㘴挶慣㜸㉥㠹换㕤摣戱愴㐲昱㜸〶搷愵㌱敤ちㄷㅡ挱㜷㈷攳㜸㥢㌴㐲㠹㔴㉣㤱戴㜸昵〲㥡㜱慤㥢㐸愵挳㈹㑢㕢攵㐲搳㤸㝦㌲㤲愹㙣㌸㠱㑢搷㑣㌶㙢ㅡ㤱㄰づ扢戹㜴ㅣ㤱㌳挹㥣戶摡㠵㘶ㄲ搹㘴㈶㤹㑥㘳扢㐹挵㜰户㤴捡㔸愹㉣づぢ㘱㡣〷㍢㜲㍣㜸慥㕡㠹㉢攱愳慦愱㔸㑢㜱ㄵ㐴昰㍣㘵昴摢〷㔷㈸愳挴ㄷ摣改㈹㝥て愳㘴㜰㤶㤷挱㥢ㄸ昹㘶㠸㐰㤰㜵㘲慤敥㠳㝦㔰挶㑤㈴㙦ㅥ挵ㅤ㜴㍤㤶っ㕥〴愳㘴㜰ㅤ㍢愲㠶敦㍦㐱㉢ㄹ㍣搰㤷挱〳㝣ㄹ㘴㜵㤸ㅣ挴㍤〸〵〶㉦㜵摡摡㝡戴㙤〶ㄳ㠹㜸挶㐸㠷㈳攱㐴挸㡡㘱㥥㌰ㅤ挲ㄵ㉤慥㉢つ散〵ㄱ㕣㔱㘸ㅢ㕣㘸㌸㠱扢ㄱ㈳〷㑡㜰㐳㡡换ㄸ㤰ㅤ㑤㔸㤸㡦挱㥤㐷〲㜷ㄶ摡扤㉥㌴ㄶち㘱扡㌲㠳ㄳ㕦㌴ㅣ㡢攴㈲㘴㌸ㄹ㑦㘰㤷挵㠴㠱ㄵ㡦㘹昷戹搰㐴㠲㜷愹㐶㌸ㅡ捤愴㜰攷ㄳ㑡攳㤵㐸愷㌰㔷㠹㝥㡣慣ㄵ扣㑣慤挴晤昰搱ㅦ愰㜸㤰㘲㈳㐴昰捦捡攸挷攰㑡㘵㤴㑥挴敢㌲〶摤挵㉡ㄸ㈵㠳㠶㤷挱愷〹㝡〶㈲㄰㘴搹㕡慢っ㕥愹㡣㥢㐸㕥ㄳ挵换㜴攵愷㈴挵㕡ㄸ㈵㠳慦戲㈳㙡昸扥ㅡ㕡挹攰㔰㕦〶㠷昸㌲㜸㡤敡攷つ㠴〲㠳晦攳戴戵㌷搱戶ㄹっ㘳敦㌰㌲㔱攴㍡㠳㠹㤶ㄸ㡥㤳〹ㄳ㤷㌵ㄶ㘶㠹㜱㝤ㄱ㑡㙢㙦戹㔰散㑦戸昹㡢愵㌳戸㑦㠸㠵愳ㄹ㌳㘵攱㜴挵㑢愱㌰慥㘳㡤慣昶戶ぢ㌵戳改ㅣ敦㜳㈲㈶㜶攳㙣摡挰㘱㌹㡢㜳㉣收㈳捣ㄸ晦㘹敦戸㔰㙣㍣㤹㌴㘶㜷㌰戳㠴挳㘹ㄴㄷ㔲搸扤㜳搱ㄸ收昷攴攴㕥㤰㠵㜴㌲㤳敦挲㐷㝦㡦攲㝤㡡て㈰㠲搷㈹愳ㅦ㠳慣戰㤳㥥〵㈷ㄹ㠳㥥攲㐶ㄸ㈵㠳㍢㝢ㄹ晣㤴㤱㍦㠳〸〴㙦㔲摥㝥㔷㌲㌷㉢攳㈶㤲户㠸攲ㅢ扡㉥㈴㔷㝦㠵㔱㌲昸ㅤ㍢愲㠶敦摢愰㤵っ〶㝣ㄹ慣昶㘵昰㜶搵捦㑦〸〵〶晦收戴戵㥦搱戶ㄹ挴ㅣ㘷㌶㡥晢㜱㥣搵㔲戸晥挴扤㝣ㅡ昳㥤㌸㐰㜲戲ㄴ㜳㌹摡㘶ㄷ㡡晤㈷㡢戹㜹ㄳ昷〵搱ㄸ㈶昶㑣〳㔷㌰戹㕣ㄲ㤷ㅥㄱ㉢㤵㡡㘸扦戸搰㥣ㄹ捡㥡戸㈵㌵㌸愵㤰挱搴㔱㈸㥢戱㜰㥦㡡ㅢ㔵㕣ぢ㠵㈲摡慦㉥搴㡡㐵㌱挳㠴摤搹〸㐵㘲搸㉣㤲㤱㘴〲㜷ㄶ搹戸㤵㡥攳愴㘹〴㔹搶㈷㜹昸つ㍥晡ㄶち㝣攲づ㌷㤴㄰挱㍢㤵搱㡦㐱搶晢ㄵ㍣㕤㈷ㄹ㐳晣ㅤ㐶挹攰昷㍦㜹㙦㈸ㄹ戹ぢ㐴㈰㜸㡦昲昶㘳㜰扤㌲㙥㈲㜹换㈸扡搳㤵㕦攴㈵敥㠵㔱㌲搸〳㉡㤷挱晢愱㤵っ㝥㠲づ㝤敥〷愱㉤扦ㅦ㝣㐰昵搳ㄳ愱挰攰㠳㑥㕢敢㠵戶捤愰ㄵ挲㠹〷㐷慢㔴〴昷ㄳ㌸〵㥡攱㈸收㌸㔳ㄹ愴ㄲㄳ愹㠹㠴搶摢㠵㐶攳㤸㐶挳捣㕥㍡㥢㐸挶㤲㜰㑣㘶㤳㘹㑣挹㠶㉤㉢ㄲづ㠷ㄳ㕡ㅦㄷ㙡愴攳㔱散捦ㄶ愰㘹摣ㄹ㘲㥢〸㐵攲戸㍤挱㈵㑤㈸㙥㠱挱摤㕣㘸㍡㡤戳㈰づ戱㔱㠳㌳㍤㤸挳挵㤵㉥昰〹㌳㤵换愴㌰㠱ㄸ摣愸㔶愲㉦㝣昴㝥ㄴ晤㈹〶㐰〴ㅦ㔲㐶㍦〶ㅦ㔶㐶改改㍡挹ㄸ攲㌱ㄸ㈵㠳慦㜹ㄹㅣ挶挸挳㈱〲㐱ㄶㄸ㑡晥晤ㄸ㝣㐲ㄹ㌷㤱扣㌳㈸愲㜴㍤㥤っ㍥〵愳㘴㌰づ㤵换攰㌳搰㑡〶㥦昲㘵昰〹㕦〶㥦㠵㤳ㅣ㐴ち愱挰攰㜳㑥㕢摢〷㙤攷㈸ㅡぢ㘱㜶㉥㠹㠹ㄴㅣ㐵搳㤹㙣㌲ㅢ戶捣㕣㈴㘲㘵㌳㜸㌲㠱㙢搱㝤㕤㘸づ攷戶㌴收敡搲搹㔸ㄶㄳ收㐰㘳㍡〶㑦㈸㔲㠶ㄵ㌲㡤㔸㔶摢捦㠵挶㐳愱㄰ㅥ改㘱捥ㄵ㐷搱㈸慥㜰㐳搸昳㜰㡤㠴㝢㐲摣㈲㐴戲摡㐸ㄷ㥡㡡㕢㐶㌸㠹㐷ㅣㄶ㡥搰㐶ㄸ捦攴挲㥣㈹㡣㥢㤰㜱㌳ㄷつ戲攴㔱慥挴晥昰搱㐷㔱㡣愶ㄸ〳ㄱ㝣㐱ㄹ晤ㄸ㝣㔱ㄹぢ㑥㌲〶㍤挵㉢㌰㑡〶敦昲㌲㌸㠵㤱愷㐲〴㠲㉣㜷㙣㤵挱搷㤴㜱ㄳ挹㕢㐱㌱㥤慥攷㤱挱㝦挰㈸ㄹ㥣挹㡥愸攱晢㑤㘸㈵㠳㌷晡㌲㜸㠳㉦㠳㙦愹㝥㡥㐴㈸㌰昸戶搳搶㡥㐲摢㌹㡡㘶㜳搹っ㙥愹㤳㈶㘶㌶㤳ㄹ摣收㠵㐱㘸㌴㠴㤹㙢㍣㜳挸㐴戴搹㉥ㄴ㡦㤰㌰昱ㅤ㐹㥡㔱㉢ㄷ挳㈴ぢㅥ㝤㠲㙡摣㈱㈴㌱㘱〷ㄲ戴愳㕤愸㠵昳㈹㙥敡㈳戱㔴㈴ㄷ挳愶㤰挶挳㉤㈳ㄲ㡤攳昰ㅢ挹㘱㡥㑥㥢攳㐲㜱㤳ㄸ挵㑤㐶㈸ㅣ㡢攵㘲㘹ぢ㑦戴㌰捦㥡挰㌳摢㙣㌲㤴挳戱㈰挸〲㑣㤹挹㘳攰愳搷㔲捣愵㌰㈱㠲敦㉡愳ㅦ㠳敦㈹愳㜴㈲摥昶㘴㈰昱㈱㡣㤲挱㑢扤っ㉥㈰愸ㅥ㈲㄰摣愴扣晤昶挱㝦㉡攳㈶㤲㜷ㄱ㐵㥥慥晣㉥㌸昱㙦ㄸ㈵㠳ぢ搹ㄱ㌵㝣㝦っ慤㘴昰㍣㕦〶捦昱㘵昰㍦慡㥦愵〸〵〶㍦㜱摡摡〹㘸摢っ愶㌲㔱㕣敢㈳搱㈱㍣㜰挰㤳㡣㘴ち㐷戵っ㘶挵㌰敤㤲㡥攱〲昳㐴ㄷ㙡愶捣㜰㈸㤴㌱㤲㈶昶㔹ぢㄷ㤵㌸挳攵㜰〷㠰㈹搴㜸〲㤷㈲摡㐹㉥ㄴて㍡戲㤶㤱挵愵㑣㌶ㄵ㡢攰㐴ㅢ挱㝤ち㘶摡㜱㈶つ㠵搲㤸慢㕢收㐲㐱㔸㉣ㅣ㠹㘳㠲〷㌷昶㘹㈳㡡〷㘳戸㘲捡攱㉡㌷㤶挰搶㘱〵㍦㔵㉢㜱㌲㝣昴攵ㄴ愷㔰㥣ちㄱ晣㑣ㄹ晤ㄸ晣㕣ㄹ㈵㕥㝡搲㐹㘷㈰昱ㄵ㡣㤲挱㐵㕥〶㔷搰㝥㍥㐴㈰昸㕦攵敤挷攰搷捡戸㠹攴慤愴戸㤸慥晣㌲㍢昱㉤㡣㤲挱㑢搸ㄱ㌵㝣㝦て慤㘴㜰扥㉦㠳昳㝣ㄹ晣㐱昵戳ㄲ愱挰攰㡦㑥㕢扢ㅣ㙤㥢挱㔸挲挰挳㕤散ㅤ㌹㥣戱昰㡣㄰㡦㍥愲ㄶ敥㈳愲㌸㌲㕡㈰㔲扢挲㠵愶㘲㝣㈴㠸敢捥㈸㜶愵㘴㍡㡥㡢㝥㈳ㄱ捥愵愳㘶ㄴ挷挶愴愹慤㜲愱㔹㕣㤴攰㤱ㄷ㘶〴っ捣㠶愷㤲㘹㍣慣挴㙥ㅢ挱㑥㥤挰ㅤ㠳愱慤㜶愱㜱㍣ㅢ㠹ㅢ㜸っ㡤愷搲㜸攲㠱晢ㄵぢ捦ㅡ㌱㥦挰㈷㈳㔱㍣戳晡㐹慤挴㤵昰搱搷㔰慣愵戸ち㈲昸戳㌲晡㌱戸㔹ㄹ〹戵㥤摣ㄸ攲㌷ㄸ㈵㠳戳扣っ摥㐴攴捤㄰㠱攰ㄶ攵敤挷㈰㡦ち昲挰戰㠹攴慤愵戸㠳慥㙢挸㔵㈵㉣㤲挱㜵㔰戹っ戲ㄶ㔵㌲㜸愰㉦㠳〷昸㌲挸㡡㔴搹捦㍤〸〵〶㔹㝤捡戶戶ㅥ㙤㥢挱㔰㍣ㄱ挶㙣㔶㈸㠵敢㐹㑣㜰㕡㈰挵挲戵㘵㌶㤶㌲㜱㉤ㄸづ㙢ㅢ㕣㘸㈴㠲晢晥戰㠵㥢昲㑣㌲ㄶ㑤㘷戰㉢攲搸㤷㌰昰㘴〲搳㤹戱㤴㜶慦ぢ挵㕤愵㠹㠹ㄶ㕣愸㐶㌲戱㈴戶ぢぢ㘵㈷戸ㅣ捤攰昲搴挰摣戹㜶㥦ぢ捤攲㉥㌳㤲挵㔵㑢ㅣ㌳㍤㜸㙣㤲挶散㌹慥㑡㑤搴㈳㘰挶㉥ㄳづ戲㕡㔶慥挴晤昰搱ㅦ愰㜸㤰㘲㈳㐴㤰攵戲搲攸挷㈰换㘸愵㤱㔰扤搸㕤㜴㠱㐵㌲㘸㜸ㄹ㝣㥡挸㘷㈰〲挱慥捡摢㡦挱㙥捡㈸ㄹ攴㜷晦改㉦搳昵㍡㌲ㄸ㠴㔱㌲昸㉡㔴㉥㠳慣㡣㤵っづ昵㘵㜰㠸㉦㠳摤㔵㍦㙦㈰ㄴㄸ㘴㉤㉣晥㉡戴㌷搱戶ㄹ挴㤴ㅡ㥥挸㘷戳㜸㠰㠰挳㔶づ昳㤸㔹散㉦㔰愰㠹搹收㤸昶㤶ぢ攵㔵㝥搶㡣攰敥㉥㡡昲愳㐴づ㘵㐰昱ㅣ㥥㌰㥢〹㍣㈶㡥㠴㜲摡摢〵㘸ㄸ搳摡㌸㌶攲㤶ㅦ晢㘰ㄶ摢〷㜶㉡摣晡㘷㐲㌹㄰㥥㡢㙢敦戸㔰㍣㠰㐸㈷挲㤹㑣ㄶ㡦㍥昰捣㌳㘷㘲㠲㉤㠶ぢ㕤㥣㠹㜱㕤㘵㈴㠳㍤搴㑡扣ぢㅦ晤㍤㡡昷㈹㍥㠰〸戲㜸㤷㙢攴㕢㔶戴㡢㌲㑡扣昴愴㤳捥㐰愲ㄷ㡣㤲挱㥤扤っ㝥㑡晢㘷㄰㠱㘰㙦攵敤挷㘰ㅦ㘵㤴っ昲换ぢ昵㙦攸捡敦㐳ㄴ㝤㘱㤴っ㝥挷㡥愸攱扢㍦戴㤲挱㠰㉦㠳搵扥っづ㔰晤晣㠴㔰㘰㜰愰搳搶㝥㐶摢㘶㄰户㠳㤸㘲挹㠱挶ㄴ㈶㕡㔰挲㘵㠶㡤っ㡡㘰㔰㕢㠳㡡ㅣ攴㝡戳ぢつ㠵㤳㌹㑣㝢㈵㤲〶㉥㝡攲戸攵挰慤㝦ち㝢㕡㉡㠵ㅤ㈶ㄳ换㘹扦戸㔰㉢㤱㡢攰㔹㜰㈲㥥挳愳攸㔰ㄶ㌷〸戸㌷㠸㈵㜸挶挵〴㑥㌸愹晤敡㐲昹っㅡ㡦愰つ㍣晣挷㙣〱㑡㐸戲㤸〹挰晣㑤ㄶ搳㌹㈶㥥㜷〵㔹㑡㡣扦ち晤㌷昸攸㕢㈸㉡昰敤㌲㍡㝦㔶㌷挸㕡㘲㘹昴摢〷㔹㘳㉣㡤㠴摡㥥㌲〶摤〵㙢㠸㈵㠳摦晦攸扤ㅦ㈴戲ぢ㐴㈰挸㌲㘲改敤挷㈰换㡢愵㔱㌲戸㡥挳敢㑥搷㍢挹搵㜰㔸㈴㠳㍤搸ㄱ㌵㝣㡦㠰㔶㌲昸〹㍡昴戹ㅦ㠴戶晣㝥㤰挵挳戲㥦㥥〸〵〶㐳㑥㕢敢㠵戶捤㈰㑡㤴昰㈸〸搷㤳㈸愱㡡㐵㜳戸㠸㌴㐱㐹〶㤳㕡㜱㕣㘷㠶㈳㕡㙦ㄷ㡡攴愲戰捦㌴戳㌸扤攱㤱㔰ㄴ㝢㔷づ昷㈰ㄱ散㐱㈹扡㘹㝤㕣㈸㥥㌵攱攱㔲挴挰挳㕥㕣ㅦ挵昰慣〱昳㙢ㄱ散㘶㠹㘴㌲㘱㐴搳摡㙥㉥ㄴ㜷昰戸搶㌱㌰㘹㤳挹挶㈲戸昹㡦㈴搳㘱搴㑥ㄹ搸扦㔱ㄹ㤲ぢ戲戰㔹慥㐴㕦昸攸晤㈸晡㔳っ㠰〸戲戲㔹ㅡ晤ㄸ㡣㉡㘳挱㤳㑥搲㕤戰愲㔹㌲昸㥡㤷挱㘱戴て㠷〸〴ㄳ捡摢㡦㐱ㄶ㍢攳捦晥㌵ㅢ昹ㅢ㠷㝡㤴慥晣㐶㑡戱て㉣㤲挱㌸㔴㉥㠳晢㐱㉢ㄹ㝣捡㤷挱㈷㝣ㄹㅣ愹晡㐹㈱ㄴㄸ摣摦㘹㙢晢愰㙤㌳㘸㠵㌰慢捣〹㙡捣挲挴挲㜸㠴㠰戹㉣㑣㔵㥢㔶づ昳㙤㜸昴慡敤敢㐲㌳㔱摣㑦㘰㌶㉤㡣攲㥣㔸㌴㠴攷㐰㤸〵挸㈵㐲㜸㜰ㅢ戲搲㔱㍣ㅦ㜴愱〶㙥ㄹ㐲戸㈶㡡㘰戳㠸攱㙡搵㑣愶㌳愱㔰ちㅢ〵昸㌴捤戴㌶搲㠵㘲㤷㡢㘰㍢挰昵㙦㌸ㄹ㌳㜰㔱㥡挵ㄴ㙢ㅣ㍢慢㠵ㅤㅣ戳㝢挱㔱㙡㈵昶㠷㡦㍥㡡㘲㌴挵ㄸ㠸攰㘸㘵昴㘳㜰㡣㌲ㄶ㥣㘴っ㝡ちㄶ㔸㑢〶敦昲㌲㌸㠵㤱愷㐲〴㠲慣戱挶ㅦ㍥敤て㔹㕡〱挷摡㙢㘹㤴晢攰挳㠴㑤愷敢㐳㘴㔰搶㔴㔳㌵㤳ㅤ㔱挳㌷㙢慡㈵㠳㌷晡㌲㜸㠳㉦㠳㔳㔴㍦㐷㈲ㄴㄸ㥣敡戴戵愳搰㜶捥㠳㌸改㐴㔰㐷㤸㑣㥢㌱㔴㐹㈴㔳〶㤸捣㘴㑤㉢㤵挰㔱搲ち㘹戳ぢ㔰搴扤㘶㜳愸㙣攳搳㍦摣戳㤹〶ㅥ㌶㠵㤰㘸㈳ㅣ㑦㠷㐳㔱敤攸〲㌴ㄲ挳散戴ㄵ挱㤳っ㌸ㄸ〶㥥ㄵ攳㐶㈲㥡挳㌳㐵摣慣㐷搲摡ㅣㄷ㙡ㅡ㘱摣㜵㘴昱㜰ㄲ㕣攷戲㐹散捣攱㕣㤴ㅢ〰慥㤴㔰晤ㄱ㥣愶㔶攲ㄸ昸攸戵ㄴ㜳㈹㑣㠸攰㐱捡攸挷㈰换挱昱㠷〷㠲慥㈷㥤愴扢㘰扤户㘴昰㔲㉦㠳ぢ㘸慦㠷〸〴愷㉢㙦㍦〶㔹ち㉥㐳㑢〶㥦㘲㈷㜹扡昲㍢㐱㠳㌳㤵㜱㈱㔴㕤㍢㔴ㅤ㠹昶扥㈵ㄵ戹晥㕦晦㌷慣昴㘷ㅡ㈷攰㘷ㄷ昹愱愸㡡づ昸摥㌳晢摢挲㍡㔶敥戳㝤戱㔸昳换㉦ぢ攴扢敡㍣慣昵晦㐳ㅣ㙥㤳㠵晡㜱㐶散㠷户扥ㄸ㉢㕣㜵っ㔶㌷攴㌷㐴扢扡㜷㍡扥昰捤ㅡ㌱㙥㙣㘲挴㠴㈵ㄹ慢㝥ㅣ㝥慡っ㌵挰㌸㌹㔶昴㘸㤸㥣挷愲搵㥣㥦搱㌴〶扦㘱㜷慣晣㜱戵ㅤ㔴㤹昰㌰昵敢㠱㠳ぢ㥡㌱改㍣扥㙣戲挵㔲㙥〷㌷扢㝥昸㌵㍥搴愲挳㌰㡣扦㌵搸愳搰昲㝣摢㕡敦㠲㜶㜲㘳ㅥ扦㡢㘹㘵㔵挴㍣扥㠷慣㘳㘵〷攱晢〵愷攳㥢ㅡ捣扡挶ㄱ㈸㙣㔶〱㈶㌴㉥㙣㘰ち㝡晢㝣摢摣搸扡ㄶ昹㙤㡤㝤㘰ㄷ晡㔱㐸㡦戶ㄴ㠹慡ㄹ㌹愸昰㌹㡥㐱搱㘴搵㔹攰㘴ㅢ扡㉢收㠰㥤昳ㄵ搰㑦㐴㙣㔱㡢㕥㐸㠴搰㘷戳扦㘵搰㜵ㅡ㌹㘸捣㘴昶㜳ㅡ晡昱晤㕥㐷㘷戵昸慤㜱㑣ㄲ㝥昰㜳㜲戶扣ㄷ挴㐳㉦换搹换㕣户㤷愳搹换愹㑥㉦攳搱㡢㌸ㄹ扤戰㈷㙥扤〱晤㜴挲㑤ㄷ㍥㠷昰㌳愱搳㤸〴愰㑦㜰搰ㅤ㈴晡㙣愲戹㑢㌳〰晥慢㄰慣㥣㘷㠳㜶挱ち㝡ㄵㅡ〵敦ㄵㄵ捣ㅣっㄵ㌵ぢ搰攰愶挴户攷昵搵㈸愷㌱摡晥扦摡昹㍦攸晣扦搳攸㥡㝡攵㌹㐷っ戸㘸㑣搵晢换搷晣昷挶㝤〷慦扥㜵㡢昳晦㜲摢昳㝤㈷搲挷愳㥥㝤㠶慦捦㐶㠹㍣㍣〷挳慡㝦㐰昱㈱〵㡦ち㘲㈱〶昵㈶扥㔰慦散㠷昶㕡ㅣ㐳改て敤〵ㄷ㈲ㄲ晥㉡昴ぢ戰晥㕤㍢㠸愵㘸昰攰㈱㥡攱挱㍤戶ㅦ㡤ㄷ㌲㌹㈷㐳㙤昳㝢〲㤶戴㍦㐲㐷㝥挷っ㡡挶㐵㈳㤰㉡㔷昸㑤〰挲㤷扢昰ㄳ〹扦挴㠱㑦㈱㝣扥〳㠷〱㐴㕤㐶昸㈹㉥晣㈴挲㔷㍡昰㠹㠴攷ㅣ戸捤敢ㄵ㠴㥦敡挲㤷ㄱ扥ㅡ扡愰ㅣ㑣㝣㡦㠱晤〷敥㌱㘸㍡晤搲昰㔳㍣〵昴㌵挰搴慣㈰ㅡ扤㙥㍢㕢攷㉢捦戶搹慡愸戸㝣㈵㕦㝦ㄹ㘵晦㝦捦㈸㜱㌱㍣晤搸㥡㠳攱昹戲㜵戴㘳㈸晤㔵挰攰㈵㠸㠴㍦㝣〵〶搶〵㙣慤㐴㐳戲㜵ㄴ㍣㕣戶慥㘷㠲慥㠴挹㘶敢㜲㉣㘹㝦㠱㡥㙣ㅤ挸扣捣〲㥡㙣㌱㔴㐰扦㠹昰㌵㉥晣ち挲㙦㠱づ晢挹㔱㐴ㅦ收愰敤晤攴㔶愲搷扡攸㔵㐴摦敥〴㥦㐰昸㐱づ摣㈶敢づ挲慦㜲攱慢〹㕦〷ㅤ㡥㐴㠵㡦㐷搱敤㐰戸ㄵ戸扡㥢㤰㥢〸摥㉥慥㙥㔶㥥摢捣搵ㅤ昰昴攳㙡〲㠶攷换搵㜸挷㔰晡〳㠶挱㜵㠸㠴扦ち晤㍥慣ぢ戸扡〷つ挹搵㔸㜸戸㕣㍤挰晣摣て㤳捤搵㝡㉣㘹ㅢ愱㈳㔷攳〷挵㐲㘲㝦愰挹㤵㥤捥㠷〹㝦挰㠵㙦㈰晣㔱攸㡡て散㜰摢〷㉥㠵㜴㍥㑥户〷㕤户㝢改昶愴搳换㘴昶㘲㌸扤挰㠰㉤攲㘹挲㌷扡昰晢〸㝦ㄶ㍡㜹攴〴㍡攲愰敤㉤攲㜹㔸㙡㥥㈶㘶扢戸㝡㐶㜹戶捤㤵捦㔱昰㘵㜸晡㜱昵㍢っ捦㤷慢攱㡥愱昴户ㄶ㠳慦㈲ㄲ晥昰攵收㔸ㄷ㜰昵〶ㅡ㤲慢愱昰㜰戹㝡㥤㘹㜹ㄷ㈶㥢慢㌷戱愴扤㘱愷〵㍢㑡㔲散㔱㤴㤶户㠸㝥捦㐵扦㐵昴㍢搰㤵㙣昹㐹㌱㄰㙥〵慡摥愳摢晢慥摢摢㜴晢〰㍡㘷攷㑤㡡扥㑥㉦㌰㠰慡㑤㠴㝦攰挲摦㈱晣㕦づㅣ扢㘳㔲昴㜲攰昶昶昳ㄱ㑣㌵㥦ㄲ戴㕤㕣㝤愶㍣㕢攳捡㍥收㍤㌹ち㌷㕥㜸扤收㥣戹摥ㅦ㈵扥㠱愷ㅦ㔷㍤㌰㍣㕦慥㜶㜲っ愵㍦ぢㄹ晣づ㤱昰㠷慦㜸挰扡㠰慢㥦搰㤰㕣敤〸て㤷慢㉦㤹㤷摦㘰戲戹晡ㄹ㑢摡㝦㥤扣㑣ㅡㄴ㡢㡡㙥㐵㜹昹㠶㜰ㅥて㙤昸㘶挲扦㠳㡥攷㤴挲攷昸改ㄷ㠰㕦㠱慤ㅦ攸㔷㔱愵晣㝥愱摦㑦㑥㌷㔳〹搷㥣㙥㘰〰㕢㥢〹ㄷ㉥晣㔷挲㝦㜵攰㘳〹慦㜴攰昶㥥戵㠵㜰ㄶ戱昱〰挰〸㠲㔵攱㙣搰㉥㔸ㅤ捥〶愹ㄵ慣ㄲ㔷攳慡改㡣挶昶㌱摣㐵㜹戶挶㌰晡挲换㘷㙦散づ捦挱㌰㤵㕥㤳晣晡㐳㉢っ晦攲ㄸ㑡㝦昷㌲搸〳㤱戸戶㝡㔵戵㘴戸㈷摡㤲攱㥦攱攱㌲摣〹㐶搱ㄷ㈶㥢戲㕥㔸搲㜴攸㑡㉥〳㜰戸晡ㅥ㙥㉡㌵〱扤㌳晤晡戹㝥扤改搷ㄵ㍡敥㘰㔳㜸㉣晣ㅡ㜰㤵昰㠰㕥㐳㜸㝦ㄷ摥㠷昰ㅤㅣ昸ㄸ挲扦㜰攰㌶㘵摤〹ㅦ攰挲㜷㈳扣㠷〳㥦㐸昸㈷づ摣摥ㅦ㜷㠱愹㘶ㄸ㐱㔸㕦扥㍤慦慤戸㠲ㅣ慥㍣摢㘶换攷㥡㈴ち捦挱攸慣㤴慤㝦㘱㜸扥晢攳㍦ㅤ㐳改㡦㜴〶攳㠸㈴搹摡つ敢㠲晤㌱㠵戶㘴敢㐳㜸戸㙣昵㘳㕥昶㠷挹㘶㙢ㅦ㉣㘹〳戸昲挵㜷㈴㈹昱㉥扣ち㘴敤㑥户㔱慥摢扥㜴ㅢっ㥤㝤つ㥦ㄲ㙦〲慤昶㠷㠰扥㈷搱愳㕤昴㝥㐴敦〵ㅤ愹挵㙤㐸㑡扣收挰㌹摥㠰㍥㡣昰㌱㉥㝣㈴攱扦㜳攰戸㥦㐸㠹㤷ㅣ戸捤搵摥㌰搵㑣㈱〸摥摢捥搵㔴攵搹㌶㔷㍥㝢搶㜴㜸づ昶攱敡㔹っ捦㤷慢㘷ㅣ㐳改敦㠹〶㘷㈲㤲攴㉡㡥㜵〱㔷㐷愲㉤戹㝡ちㅥ㉥㔷〹收攵ㄸ㤸㙣慥㡥挲㤲㤶㠲慥攴㘰㠸㤳换㘳㜰㉢㤰戵㉦晤㙡㕤扦搹昴ㅢ〹ㅤ搳㍦㤶攷愲㠷〰㉦戰㌵㡡昰戹㉥晣㘸挲挷㌸昰愹㠴摦敦挰㙤戶挶ㄱ㙥扡昰㌹㠴㑦㜰攰㤳〸㕦敦挰㙤戶㈶挱㔴戳㠰愰敤㘲慢㕥㜹㙥㌳㕢㜹㜸づ昶㘱㙢ㅤ㠶攷换搶㥤㡥愱昴挷㑦㠳ぢㄱ㐹戲㌵つ敢〲戶㤶愲㉤搹晡ㅢ㍣㕣戶づ㘶㕥㑥㠶挹㘶敢〴㉣㘹㠷㍡㜹挱ㄱ挷㄰㝦㉤捡换㜴挲㤷扢昰ㄳ〹㥦改挰㜱㍣㌳挴㡤づ摣㍥㥥ㅤ㑥昸㈹㉥晣㈴挲㡦㜴攰㌸㕡ㅡ攲㍡〷㙥㤳㌴㥢昰㔳㕤昸㌲挲攷㐰㔷㝡㔰㌶挴搵昰㉢㙣㍡戵挰搴慣㈰㝡扢搸㍡㕦㜹戶捤㤶捦㜱昰㘲㜸づ昶㘱㙢㌵㠶攷换搶㉡挷㔰晡㑢慤挱㑢㄰㐹戲㘵㘱㕤挰搶㑡戴㈵㕢㤷挳挳㘵敢㔸㈶攸㑡㤸㙣戶㉥挷㤲㔶〷㥤㝤㐰㡢㡢㑢〱㉥散㈲ぢ㠸㕥攳愲慦㈰扡〱㍡敥㔱㌸㐲挵挵㐵づ摣摥收㥢〸㕦敢挲㔷ㄱ㝥扣〳挷昱㉦㉥㝥敦挰㙤戲昲㠴㕦攵挲㔷ㄳ扥㄰扡㤲㘳㜲㕣㥣〷户〲㔷㡢〹戹㠹攰敤攲敡㘶攵搹㌶㔷㍥挷挱㍢攰㌹搸㠷慢㌳㌱㍣㕦慥捥㜰っ愵㍦㉡ㅢ㕣㠷㐸㤲慢㘵㔸ㄷ㜰㜵て摡㤲慢搳攰攱㜲戵㥣昹戹ㅦ㈶㥢慢昵㔸搲㑥㠵捥挹扥㈱㑥〶㥡㘴搹搹㍦㥤昰〷㕣昸〶挲捦㜴攰挸扥㈱㑥㜰攰㜶昶捦㈶晣㐱ㄷ㝥㉦攱攷㐲㔷㤲㝤㐳㉣㠲㕢㈱晢㉢攸戶搱㜵扢㡦㙥ㄷ㐰㘷㙦㐰㠶㘸㜶㍡戱㜷摦ぢㄹ昰㘹㘲戶㡢慢㘷㤴攷㌶㜳昵㌲㍣〷晢㜰搵㠰攱昹㜲㔵敦ㄸ㑡㝦晦㌶昸㉡㈲㐹慥㉥挱扡㠰慢㌷搰㤶㕣捤㠷㠷换搵㘵㑣换扢㌰搹㕣扤㠹㈵㙤㈵㜴攴ち㘷㠷㠴挸㌹㜹戱戹扡㠲昰昷㕣昸㕢㠴慦㜶攰㌸昷㈴㐴摡㠱摢㕣慤㈱晣㝤ㄷ晥㌶攱㔷㌹㜰㥣搹ㄲ攲ㄸ〷㙥㘷晤ㅡ挲㍦㜰攱敦㄰㝥㉤㜴愵㈷搰㠴㌸ち㝥〵㙥慦〷愶收㔳愲户㡢慤捦㤴攷㌶戳昵つ㍣〷晢戰㌵ㄳ挳昳㘵㙢㠶㘳㈸晤戱摥攰㜷㠸㈴搹扡〵敢〲戶㝥㐲㕢戲㜵ㄸ㍣㕣戶㙥㘵㠲㝥㠳挹㘶敢㘷㉣㘹户㐳㐷戶㌰㐱㤸㄰〷〱捤㍤换㑥晦ㅤ㠴㙦㜱攱㥢〹㕦〷㕤挹㔹〵㝥〷挲慦㤰捦扢改挷㘴摡摤晣㐲扦㝢㥣㙥㌰㙤㤹㄰ㄳ㥤㙥㙣摡㌶㄰㉥㕣昸慦㠴摦攷挰㌱て㤹㄰㘳ㅤ戸扤つ㍤〰㔳㑤㘷挰户㡦慤㉥捡戳㌵戶㕡扤㤷敥づ捦挱㍥㙣㡤挴昰㝣搹摡捦㌱㤴晥戲㜰戰〷㈲㐹戶ㅥ挵扡㠰慤㥥㘸㑢戶昶㠱㠷换搶攳捣㑢㕦㤸散㌴昶挲㤲昶愴㤳ㄷ戰㘵〸挳挹㡢捤搶搳㠴昷㜳攱扤〹㝦ㄶ扡㔲戶っㄱ㠱㕦㠱慤攷改搷摦昵敢㐳扦ㄷ㥤㙥挰㤶㈱㐶㌸摤搸㙣扤㑣昸〰ㄷ扥ㅢ攱慦㍡㜰戰㘵㠸愱づ摣㘶敢㜵㤸㙡㠶ㄱ戴㕤晢搶㜰攵搹ㅡ㕢㠸㉡㕦㘵戳扦㔱㜸晡戱㌵ㄸ挳昳㘵㙢㤰㘳㈸晤ㄹ攴㘰ㅣ㤱㈴㕢敦㘰㕤挰㔶ち㙤挹搶㐰㜸戸㙣扤挷扣散て㤳捤搶㍥㔸搲㍥㈸攴㈵㈵晡ㄶ攵㘵ㄳ攱愳㕣昸扥㠴晦换㠱㠳摣㤴攸攵挰㙤㜲㍦㈲㝣戴ぢ摦㡦昰晦㌸㜰㤰㤴ㄲ㍢㍢㜰㥢愴㑦〹ㅦ攳挲㐷ㄲ晥㌹㜴愵摢㐲㑡散〸扦挲戶昰㈵㌰㌵㔳㠸㐶㔲昹昶扣戶攲扥㜸慡昲㙣㡤慤㔶昷慤改昰昴㘳慢㉢㠶攷换㔶ㄷ挷㔰晡㥢捤挱㤹㠸㈴搹晡づ敢〲戶㡥㐴㕢戲ㄵ㠰㠷换搶て㑣搰㌱㌰搹㙣ㅤ㠵㈵敤㈷慥㝣昱晣戸㈱戴愲晣㙣愶㕢慤敢㌶㥢㙥扦㐲挷〳㈸愶昸つ㔱〹㜸攱〰扡㠵昰戹㉥晣㘸挲〵㝥㈰㡡㜰捣ㄲㅡ攲户敦扤㔷㌲ㅤ㘰ㄲ愶ぢ㥦㐳㜸ㄵ㜴戸挶挰㐴愷㈱㝥㜶搰㌶挷㥤㘰愹㔹㐰っ㐸攲摢昳摡ち慥敡㤵㘷㙢㕣愹㜰㘵㝢㔶ㅥ㥥㝥㕣㝤㠷攱昹㜲昵慤㘳㈸晤㜹改攰㐲㐴㤲㕣㜵挵扡㠰慢愵㘸㑢慥扥㠶㠷换㔵つ搳㜲㌲㑣㌶㔷㈷㘰㐹摢㠱㉢㕦捣㔵㑡㝣〱慦挲戶摣㥤㙥换㕤户ㄳ改搶〳㍡㍢㥢㈹昱〹搰㠵㑢晥㕤㠸㍥挵㐵㥦㐴㜴㑦攸ㅣ㘶㔳攲摦づ摣摥ㅦ㝢ㄳ㝥慡ぢ㕦㐶昸㙥づㅣ捣愶挴㠷づ摣㍥ち昶㠳愹㘶〵㐱挸㉡摦㥥搷㔶㜰㜵扥昲㙣㡤慢㔶昷慢㡢攱改挷搵㍢ㄸ㥥㉦㔷㙦㍢㠶搲㕦挲づ㕥㠲㐸㤲慢挱㔸ㄷ㜰戵ㄲ㙤挹搵㥢昰㜰戹摡㤳㜹戹ㄲ㈶㥢慢换戱愴敤攵攴〵㜷㑥〹昱㕡㔱㕥㠶ㄱ扥挶㠵㕦㐱昸敦愰㉢戹ㄸ㑦㠸㤷攰㔶愰㜶㙦扡慤㜵摤㔶搱㉤っ㥤㝤㌱㥥㄰捦㌹㥤搸㍢㑡㤴攸慢㕣昴㙡愲攳搰㤱㕡摣㈰㈴挴㔳づ摣愶㌶〱㔳捤㑤〴㠱㈴扥㍤慦慤攰敡㘶攵搹ㅡ㔷㜶㌸扦晢㉣㜸晡㜱昵㈸㠶攷换搵㈳㡥愱昴㐷扢㠳敢㄰㐹㜲㌵ㄲ敢〲慥敥㐱㕢㜲昵㄰㍣㕣慥㐶㌱㉦昷挳㘴㜳戵ㅥ㑢摡ㄸ㈷㉦戸扡㑥㠹晢㥤扣搸㘹ㅣ㐷昸〳㉥㝣〳攱ㄳㅣ㌸㉥昵㔳㘲扤〳户㌷昹㐹㠴㍦攸挲敦㈵㝣㌲㜴愵ㄷ攳㈹㜱ㄷ晣ち摣㑥愱摦㐶搷敦㍥晡㑤㜳扡挱㉤㐲㑡晣捤改挶㘶敢㘰㤸㙡㥥㈶〸㜹攵摢昳摡ち戶㥥㔱㥥摢捣搶换昰昴㘳敢ㄶっ捦㤷慤㥢ㅤ㐳改㉦㡣〷㕦㐵㈴挹搶㑣慣ぢ搸㝡〳㙤挹搶㡤昰㜰搹㍡㥣㜹㜹ㄷ㈶㥢慤㌷戱愴ㅤ挹㤵㉦㍡ち㘲愶晢㍡㜸ㄵ搲㌹㥢㙥敦戹㙥㙦搱㙤づ㜴昲㈸〸昴搵㐰ㄷ㡥㠲戵㐴扦敦愲摦㈶摡㠴捥㍥ち〲㝥愵〳户㤳㥦㈱晣〳ㄷ晥づ攱㤶〳㥦挰㔹昷换ㅤ戸扤㐹ㅣぢ㔳捤愷〴㠱㈴扥㍤慦慤攰敡㌳攵搹㌶㔷㍥戳㑤摦挰搳㡦慢㑢㌰㍣㕦慥晥攴ㄸ㑡㝦っ㍤昸ㅤ㈲㐹慥ㅡ戰㉥攰敡㈷戴㈵㔷ㄷ挱挳攵慡㠹㜹昹つ㈶㥢慢㥦戱愴ㅤ敦攴〵㑦挱㐲攲昷㐵㜹挹ㄳ扥挵㠵㙦㈶㝣愱〳挷攳愹㤰㌸捦㠱摢㍢攲㘲挲㉢昰㡣捡㡥晥ぢ攱㑢愱㉢搹戳攰㜷ㄶ晣ち㥢挲㠹昴ㄳ慥摦慦昴㕢收㜴㠳㠷㘶㈱㜱㥡搳㡤㑤敥㜲㤸㙡㍡〳づ摣㜶戰挵〲㘵改搹㌶㕢㍥挷挱敥昰昴㘳㙢ㄹ㠶攷换搶㐹㡥愱昴㤷摢㠳㍤㄰㐹戲㜵㈶搶〵㙣昵㐴㕢戲㜵〲㍣㕣戶捥㘶㕥晡挲㘴攷㤳㔵换摡戹㙥㕥㜰摤戵愸㈸㉦㉢〸敦攷挲㝢ㄳ㝥㠱〳挷㘱ㄳ㔳㐱づ摣㘶敢㐲挲晢扢㜰㔶㉦㙢㝦㠴慥㠴㉤昸㌵挲慦挰搶挵昴ㅢ攰晡敤㐶扦㑢㥣㙥㜰戸㌵挴㝣愷ㅢ㝢摦扡っ愶㥡㘱〴㙤ㄷ㕢㉣㐶摥㍥戶愲昰昴㘳换挲昰㝣搹捡㍡㠶搲㥦㤹て挶ㄱ㐹戲戵ㅡ敢〲戶㔲㘸㑢戶搲昰㜰搹㕡挳扣戰㍣搷㘶㡢ㄵ捡摡㔵㑥㕥㔰戹ㄱㄶ挷ㄴ攵攵ㅡ挲㐷戹昰㝤〹扦搶㠱愳〴㈳㉣㡥㜲攰昶㐶㝦㍤攱愳㕤㌸㉢㤵戵扦㐰㈷慦㉣㠰㥥攵愰㙤㙥㙦㈲㝡㡣㡢ㅥ㐹昴㉤搰ㄵ㕦扥挰敤㌰戸ㄵ愸扤㤵㤰㈹〴㙦ㄷ㔷㉣㍢摥㍥慥愶挳搳㡦慢㘹ㄸ㥥㉦㔷㔳ㅤ挳つ攲㡢㈱〳ㄳ㘳挶摤昱摤愴扢㉢㐷っ搹㉢㌸ㄳ㤱㈴㔷敢戰㉥攰敡㐸戴㈵㔷〷挲挳攵敡㙥收㠷㈵戹㌶㔷慣㐵搶敥㠱捥戹愸挶㐴㄰搰㠵摢愵つ㠴搷扡昰搹㠴摦〷㥤㝤挵㡥㜹㈰〷㙤㈷晦〱愲攷扡㘸㤶㈴㙢ㅢ愱㉢㍥㈱攲昲㙥㝦戸ㄵ㤲晦㌰摤㑣搷㙤づ摤ㅥ㠵㡥㘳挲㤵㝢㐲散攳昴㘲敦㔷㡦㌳攲〲㠲戶㡢㉢ㄶㄸ户挹㔵慢㔷敥㜹㜸晡㜱ㄵ挷昰㝣戹㡡㌹㠶ㅥ搷㑤㕣㜰捤㡦㙦㡣㍢㜳搵晡㔷㥦ㅡ摡㙤㝥搵㐲㐴昲㉤㌶㤵扦㈷㍦㘲㥣晣㜱㙤㝣昵戳㤵㤷㡡ㅡ慣㘸㔵㡥㕦摦摢㌹挷㙦㠴戶攴㉦㝣攳敢慡敢敡敢挷昱敢慡扢攰㜷戶㥢ㄷ㔸捤㔳昱㤳昲昸㜵敤改㜵つ捥㤷昹攲愷收昹戳挵敡㤷㥣㜵搹㘲㉤戲㤶㍢戸ㄹ㍦敤摣㈹㌷㌹㍦㌳㙦㘵慢ㅢづ㌱㕢㕡慣收挶晦ぢ㍦挲㡤敦摥收捦㈳攱㘵晦晣戶敦搷㕥昳晢慣㝤敢㘸敤ㄴㄶ昲㌱ㄵ㍦㄰捦ㅡ改㑡晥㍣㜷㜷愷㐲㜸挲㈲慢戱攵〰戳㌱㕢㙦㌵晢晤㠰戵晢〳敦㠲慥摡戳搸攴扣㍦㍣㥡昵晣攸㝣㐷ㄱ〱捤昶㘷㜰㑥愹搸〲㌸㕥㤵昸晤ㅦ昸㘸㉦㐰㜴㐰愵戲晣ㅣ〱㐴㐰㝦ㄱㅡ昹慤昱㔲㔴㔴㉤挶愶㔰扡㠲晣㌲㜲晥ちつ慣㜵搹㤶㜹摡㍣慢敥搸㜹㉤昸搲昱捥㕣㙢昵敡㜸㈲㕣摢㉡㜹收㑥搹愹愱搶㙣㙥㌶㤷㔶㌷搴搶㕢㡤挷戶捣慢慥㕤㠴ㅡ敦扡愶㐶㌸㔷㔷㔷敢㉦㘳㍣㍣㙣戰㍢戱ㅣ㑡㐶搵㕦㠱㤶ㅡ愹㘵昹戰搴扥敡搵戲㑣㔸㙡㕦昳㙡㔹㍣换慤㕢㘷捡㍡㡡㈱扥愹㜹〳㌶㥤愹㈹愴攵㉤慡昸㘵晡㜶㕡〴敢㙣㤹ㅡ昵ㄲㄷ愳㈱扢㝢〷㐸㜷㘸㤷㈹敤扢㕥敤ㄵ㑡晢㥥㔷扢㐶㘹摦㠷搶㕤㘵搶㡦㝡〶摣搷㜷挰㥢攰㔱㌲攰㝦㔱攵ㄹ㌰㑢㑤㡢〶㝣㤳敡敥㈳敦㈰㔸㌴㉡㔷攳㘳慦昶づ愵晤㡦㔷㝢户搲㝥〲慤㍢攰晢愰昵っ㜸㈷摦〱㝦づ㡦㤲〱㝦㐹㤵㘷挰て㈰㑥搱㠰㔹㔱㈹㠷昶㕦敦㈰㔸㌰㈹戵㕦㝢〷昱戴搲㝥攳挵戲晥㔱㘲扦昵㙡㕦㠵搶㌳攰㠰敦㠰㝦㠰㐷挹㠰㝦愲捡㌳攰搷ㄱ愷㘸挰㙦愹敥㌶㝢扢㝢㑦㘹㝦㠱搶捤ㅡ慢〳攵搰㝥昵㘲㔹〴㈸戵扦㜹戵㉣愷攳㠰戵㉤搰戶扥摢㔷昸慥㠸〸挰戱ㄲ愲㜸户敦〰㡤㜷㘵㔸㤵㔷戴㌲摦愸愱㔴〱改㙥摦㍦㈸慤〶慤扢㌲㥢㤵戶㤳ㄷ扢㐵㘹慢扤摡㉡㑣㜸㝡戲晦晤㜷㝥挷慡捥昰㈸挹㝥㔷慡㍣搹敦㠴㌸㐵〳敥っ㠵捣㕤つ㤰敥搰㙡㤴㌶攸ㅤ㐴㜷愵摤挱慢摤㐵㘹㜷昴㙡㜷㠳搶㌳攰捦㝣〷摣〳ㅥ㈵〳摥㠵㉡捦㠰晢㈱㑥搱㠰㜷㔷摤昵〴搲ㅤ昰㥥㑡摢换㍢㠸㘱㑡摢摢慢摤㕢㘹晢㜸戵㜱㘸㍤〳晥搰㜷挰晤攰㔱㌲攰〱㔴㜹〶㥣㐰㥣愲〱敦慢扡摢ㅤ㐸㜷挰愳㤴㜶㤰㜷㄰攳㤴㜶戰㔷㍢㐹㘹昷昰㙡愷㐱㉢〷捣敤扢愳昸㠷敦㠰昷㠲㠷捥敤戸㜰㡣ㅥ㐶㤵㘷挰〷㈳㑥搱㠰愷慢敥㝥攷敤敥㜰愵ㅤ攱搵捥㔶摡扤扤摡㕡愵つ㐱敢慥戲〵慤㈷挳捦昹づ㌸ち㡦㤲っ挷愹昲っ昸㔸挴㈹ㅡ昰〲搵㕤挲㍢㠸㈶愵㑤㝡戵㜹愵㑤㜹戵㡢㤵㜶ㅦ㘸摤〱㉦㠳搶㌳攰㐷㝣〷㍣ㄲㅥ㈵〳ㅥ㐵㤵㘷挰换ㄱ愷㘸挰愷慢敥挶㜸〷㜱戶搲㡥昵㙡㔷㈸敤㌸㘸摤愱㕤愸戴攳扤搸㑢愰昵っ㜸扤敦㠰㈷挱愳㘴挰㤳愹昲っ昸㌲挴㈹ㅡ昰ㄵ慡扢㈹摥敥搶㈸敤㔴慦昶ㅡ愵㥤收搵㕥慦戴〷㐱敢慥〶ㅦ慡㝢〶㝣㥢敦㠰て㠵㐷挹㠰愷㔳攵ㄹ昰慤㠸㔳㌴攰㍢㔴㜷㌳扤㠳戸㕢㘹㘷㜹〷戱㐱㘹て昷㘲ㅦ㔰摡㈳扣㕡㍥㔷昶っ昸㍡摦〱捦㠶㐷挹㠰攷㔰攵ㄹ昰攳㠸㔳㌴攰愷㔵㜷戵摥敥㥥㔷摡戹搰扡㔹㝢㔹㘹㑤㉦昶㜵愵㑤㝢戵㝣戴敡ㄹ昰㉡摦〱㕢昰㈸ㄹ昰戱㔴㜹〶晣ㅥ攲ㄴつ㜸㤳敡慥捥摢摤㐷㑡㍢摦慢晤㔴㘹ㄷ㜸戵㕦㉡㙤㍤戴敥捡昱改愲㘷挰ㄷ昹づ戸〹ㅥ㈵〳㍥㥥㉡捦㠰㝦㐰㥣愲〱㙦㔶摤攵扤摤㙤㔱摡ㄶ㘸摤ㄳ㜶〷ㅣ㔲攵㔹㜱愱㔷摢㐹㘹ㄷ㜹戵㕤愱昵っ昸ㅣ摦〱㉦㠵㐷挹㠰㑦愴捡㌳攰ㅡ挴㈹ㅡ㜰㜷搵摤㌲㈰摤晣散愲戴㈷㝢〷搱㕢㘹㤷㝢戵晤㤴昶ㄴ慦㜶㌰戴㥥〱㥦散㍢攰搳攱㔱㌲攰㌳愹昲っ㜸㑦挴㈹ㅡ㌰ㅦ㍡挹慣㥤敤敤㙥㙦愵㍤〷㕡㜷㌵愲㑡㝢慥ㄷ㥢㔰摡昳扣摡㤱搰㝡〶摣攲㍢攰ぢ攰㔱㌲攰ぢ愹昲っ㜸ㄴ攲ㄴつ㜸㥣敡敥㡦摥敥㈶㈹敤㐵㕥㉤ㅦ㥦挸㤵扢ㄸ㕡㜷㌵づ㔶摡㍦㜹戱㌳愱昵っ㜸扥敦㠰㉦㠳㐷挹㠰㔷㔲攵ㄹ昰攱㠸㔳㌴攰搹慡扢㉢扣㠳愸㔵摡㔵摥㐱㘴㤴㜶戵㔷㝢慣搲㕥改搵㌶㐰敢ㄹ昰㕣摦〱㕦〵㡦㤲〱㕦㐳㤵㘷挰㑤㠸㔳㌴攰扣敡敥㕡㙦㜷㡢㤵昶㍡慦昶㐴愵扤ㅥ㕡㌷挳换㤵昶〶㉦昶㑣㘸㍤〳㥥攵㍢攰㥢攰㔱㌲攰㕢愸昲っ昸㙣挴㈹ㅡ㌰㈷愱㈵捤户㝡扢扢㔰㘹㙦昳㙡㉦㔶摡摢愱㜵〷㝣㤹搲晥捤㡢㕤つ慤㘷挰㔳㝤〷扣づㅥ㈵〳扥㥢㉡捦㠰搷㈰㑥搱㠰慦㔱摤摤攳敤敥㝡愵㕤敦搵㜲㕡㔵慥摣〶慦昶㔶愵扤ㄷ㕡㜷㌵㌸晦攸ㄹ昰㔸摦〱㍦〰㡦㤲〱㙦愴捡㌳攰扢ㄱ愷㘸挰ㅢ㔴㜷て㝢〷昱㠰搲㍥攲搵㍥慣戴㡦㐲敢づ敤㜱愵㝤捣㠳慤㝡ㅥ摡慤㥥㑡攲㐷戲扢㘳搲慤摥捡戴㘰ㄶ㘵慣㤹户㠶搵㘳㍡愸㐳㥢搳㐸㥣㐵搲ㅦ㐷愷㠲昳㍦㡣愱㍦挱㤶㜳㜹㕤昳戲愳慤挶晦ㄵ㌵㥣㝤愱愹㥡㌳㌸㌵㥣㜵㈹戴㌸摢攲戶〴㘷㔲㌸㝣晤㐹㐶㝢换戱改㑦㜹㘳㜳挲挴昵愸攱㐴㐹愱昵㕥㔱㡢ㄳ㈳搲㠶晦㉢挴㈶㐸ㄹ晢㘹㐶攳㝣〷㙤晡㌳摥搸ㅦ㈹て㌹㔲捥㘹ㄴ㘲㜳㉥愳搰攲ㅣ㐶㈱㌶攷㈷㘴散㘷ㄹ敤㑢挷愶㍦攷㡤捤㘹㠸㠲㍦愷ㅦ㕣晦㥡㙦㔴㑢昶换改〶ㄷ㈹㝥㐰㑢挶㝥㥥搱㌸㡢㐰㥢晥㠲㌷昶㘶慦㐷つ㘷ちち戱㌹㐳攰㐶慢攱捣㠰摢ㄲ〲㐱㘴散ㄷㄹ慤㠳ㄳ㔲㝦挹ㅢ扢捡㘹搸散昱挶扤㄰扢㤳㙡挹㜱昳㐶扤㄰扢㌳㕡㌲昶换㔴㜷㜵㙣晡㉢捥〲㠱㌵㌵㑥挳摥㑥㜸㡦敤晡搷散㔰搴攲㍤戵㙢ㄳ㍤搰㤲戱㕦愵㝡ㄷ挷愶扦收㉣挸搸㍤㥤㠶ㅤ㥢户挳慥㝦㑤敦愲ㄶ㙦㝦㕤㥢攸㠷㤶㡣晤㍡搵〳ㅣ㥢晥て㘷㐱挶摥摤㘹搸戱㜹攷敡晡搷っ㉥㙡昱㑥搵戵㠹扤搰㤲戱摦愰㝡㤸㘳搳摦㜴ㄶ㘴散摦㌹つ㍢摦扣挹㜴晤㙢昶㉥㙡昱愶㔲摡挰㘹㠵㠸愲㈵㘳扦㐵㜵摣戱改㙦㍢ぢ㌲㜶挲㘹搸戱㜹㍦㔸㠸㥤㉡㙡昱晥慦㄰㥢昷㜶㌲昶㍢㔴㡦㜲㙣晡扢捥㠲㡣㍤挶㘹搸戱㜹敢㔶㠸㍤㑥戵㌸搲ㅡ摥慡戹㌶㌱〹㉤ㄹ晢㍤慡㈷㍢㌶晤㝤㘷㐱挶㥥攲㌴散搸扣换㜲晤㙢愶ㄵ戵㜸㔷㈵㙤㌲㈷㠷愲㈵㘳㝦㐰昵㜴挷愶㝦攸㉣挸搸㌳㥤㠶ㅤ㥢㌷㐴慥㝦捤攱慡㈵户㙦摥〰戹晤㡡搹㘸挹搸㥢愸㥥攳搸昴㝦㍡ぢ㌲㜶慤搳戰㘳昳摥愵㄰摢㔴㉤ㄹ㥢昷㉡㠵搸ㄶ㕡㌲昶扦愸㍥搶戱改晦㜶ㄶ㘴散㍡愷㘱挷收㙤㠶敢㕦戳愰愸挵摢ち户㕦搱㠴㤶㡣晤ㄱ搵挷㍢㌶晤㘳㘷㐱挶捥㍢つ㝢晢收ㅤ㐱㈱昶挲愲ㄶ敦〰㕣㥢㔸㡡㤶㡣晤ㅦ慡㑦㜴㙣晡㈷捥㠲㡣扤捣㘹搸戱㜹昱敥晡搷㉣㉦㙡昱㘲摤戵㠹搳搱㤲戱㍦愵晡㑣挷愶㝦收㉣挸搸㘷㍢つ㍢㈷攷愸㤶摣敡捥㔵㉤㤹㙦㕥㔷ㄷ㘲㕦㠰㤶㡣晤㌹搵ㄷ㍡㌶晤ぢ㘷㐱挶晥愳搳戰㘳昳㤲搸昵慦戹㔸戵㘴㑦扣〴㜶㙤攲㌲戴㘴散㉦愹㕥改搸昴慦㥣〵ㄹ晢ち愷㘱攷㠴㔷慦慥㝦捤敡愲ㄶ慦㔶㕤㥢戸ち㉤ㄹ晢扦㔴㕦攳搸昴慦㥤〵ㄹ晢㕡愷㘱㡦晢扡愲搶昵慡㈵挷㝤㠳㙡㌱㐳攲㈶戴㘴散㙦愸扥挵戱改摦㍡ぢ㌲昶慤㑥挳㡥㝤㕢㔱敢㜶搵㤲戱晦愶㕡㌲昶㍡戴㘴散敦愸扥摢戱改摦㍢ぢ㌲昶㍤㑥挳㡥捤换㌷㜷扤㙢㌶ㄴ戵㜸戹㈶㙤散㐹㍣㠰㤶㡣晤〳搵ㅢㅤ㥢晥愳戳㈰㘳㍦散㌴散搸扣搲㉡挴㝥㔴戵攴戸ㅦ㔳㉤㌹敥挷㥤㤶晥ㄳㄶ搴㉢昸〴ㅡ扣㈶搳㝦挶〲ㅥ㔵㍦改㡢攲㐵㡣㐴晤㘲愳㥥昶㐵昱㜲㐴愲㝥戳㔱捦晡愲㜸㘱㈱㔱ㄵ㥤㘵㡦捦晢愲㕥㔰愸㑡ㅢ昵愲㐲㜵㐰㕢扤㠲㉦㈹㔴㐷ㅢ昵戲㐲ㄵ慤㈳㑦摢戲㐷捤㐶扤敡㡢攲〹㔸愲慡㙤搴敢扥㈸㥥㑡㈵㉡㘰愳摥㔰愸愲㜱昱愴㈸㔱㕤㙣搴㕢ち㔵㌴㉥㥥摥㈴慡㥢㡤㤲㈷㈸㜲㔱㠴攲㠹㑡愲㠲㌶㑡㥥㙡捡㔰㍣攵㐸搴㡥㌶㑡㥥㌴捡㔰㍣㜹㐸搴㑥㌶㑡ㅥ晥换㔰㍣つ㐸搴捥㌶㑡ㅥ挸换㔰㍣愰㑢搴慥㌶㑡ㅥ㤲换㔰㍣㌴㑢㔴㉦ㅢ㈵て慥㘵㈸ㅥ㘴㈵慡㡦㡤㤲㠷挹㌲ㄴて㤷ㄲ搵搷㐶挹〳㕥ㄹ㡡〷㍥㠹敡㙦愳攴愱慢っ挵㐳㤸㐴つ戴㔱昲㈰㔴㠶攲挱㐸愲〶搹㈸㜹㌸㈹㐳昱戰㈲㔱㝢搸㈸㜹㘰㈸㐳昱〰㈱㔱㐳㙣㤴摣挵换㔰摣搵㈵㙡愸㐴〵搵愶㈰戸㝦捡ㅡ㤲㔷扦戵㙢㐸挶挲户㕡㔴〸敥㤲搲昰㑡㠹㠱㝢愱㌴扣㕣㘲攰㡥㈷つ㉦㤵ㄸ戸慦㐹挳㡢挵㠶愰摡戸〵昷㌳㠹㜸愱ㄸ㈱戸㙢㐹挳昳㈵〶敥㑤搲昰㕣㠹㠱㍢㤰㌴㍣㕢㘲攰㍥㈳つ捦㤴ㄸ戸㥢㐸挳搳㈵〶敥ㄹ搲昰㔴㠹㠱㍢㠳㌴㍣㔹㘲攰昶㉦つ㑦㤴ㄸ戸挹㑢挳攳㈵〶㙥攵搲昰㔸㠹㠱ㅢ戶㌴㍣㕡㘲攰戶㉣つ㡦㤴ㄸ戸昹㑡挳挳㈵〶㙥戱搲昰㔰㠹㠱ㅢ愹㌴㙣㉣㌱㜰扢㤴㠶〷㑢っ摣ㄴ愵攱㠱ㄲ〳户㍥㘹戸扦挴挰つ㑥ㅡ敥㉢㌶㜴晥晦〰㘲戴挷㔴</t>
  </si>
  <si>
    <t>㜸〱捤㝤〷㤸ㄴ㔵搶昶摣㠱㈹愶㥡㌰慤㠸㉥愰㈴挱〴㡢㥤㠳㡡㘴㤰散㍡㘰〰㜱愸敥慥㠶㠱〹㍡〱㐱㐴捣㌹散敡慡㡢㠰ㄸ搶戰愲慢扢㡡慥愲㘰㑥㘰挴戰㘲〰㘵㜷㜵捤扢慥扡㡡攱㝦摦㕢㜵慢慢扢慢㘷㠰敦晢㥦攷㙢愶て㜵捦㜹捦戹户摥㔳昱搶改敥㌲㔱㔶㔶昶㌳㕥晣㥦慦㡥㕣搸户㝡㜱㜳㡢㔹㍦㜴㜴㘳㕤㥤㤹㙥愹㙤㙣㘸ㅥ㍡戲愹挹㔸㍣戹戶戹愵〳〰㕡㑤㉤散捤ㄵ㌵捤戵愷㤹㤵㌵ぢ捤愶㘶㠰㉡捡捡㉡㉢昵㜲搸㝢摡㙦扦㙡攸昴搲㍢㔲〰㔵愶㙢ㄴ㥤㈸㉡㈹㜴ちㅦ㐵㘷㡡㉥ㄴ㕤㈹扡㔱㔴㔱昸㈹昶愰搸㤳愲㍢挵㕥ㄴ㍤㈸昶愶搸㠷攲ㄷㄴ散㕦敦㐵搱ㅢ愲换扥㄰搳㐷㡦㥡㤶㥡㡦戵愹㙥㘹㙣㌲㠷昴㍢搶ㅡ昳戰㘰㜰㘸㜰㘸㌴㄰㠹つつっ改㌷扡戵慥愵戵挹ㅣ搶㘰戶戶㌴ㄹ㜵㐳晡ㅤ摤㥡慡慢㑤㑦㌲ㄷ㑦㙦㕣㘰㌶っ㌳㔳㠱㜰捡㠸㈴㠲㤱㘸㌴㥢㑣㈶扡散㠷挸㔳㐷㡦㍡扡挹捣㌶晦㙦挵散挳㤸搳㐶㡦ㅡ㍡搵㙣昹摦㡡搹ㄷ㌱ㄱ㜲㑣㘳扤㔱摢昰扦ㄴ戴㠲㌹㡤㡥㌱搳戵㑣扥㘹㌶搵㌶捣ㅤ㡡㘱攷ㄱ㡤㔶㝣攸挸收收搶晡㤳戹ㅤ㡤㌶敢敡㡥㌱戳㌲改昵㘳㥡㕢㡥㌶㥡敡㥢扢搴㤳㍦戳挹㙣㐸㥢捤摤敡挷㉥㑡㥢㜵㌶戰戹戲晥㔸愳㘹慡㔱㙦㜶攴㐲㔵扤㤵挳〹ㄹ戳愱愵戶㘵㜱搷晡ㄹ捤收㌱㐶挳㕣㤳㤰㡡晡昱慤戵ㄹ搱戱㈳晥捡㍡ㅣ攸㌵㌲㤹㈸㡣愷㝥昴㍣愳愹㐵戶㤸挲愰ㄷ搶戵戹挸戵挸ㅢㄷ㌷愹㝥〵㕥捣㔹㜵㙤晤㈴戳愹挱慣㘳㈷捣攴攰〲㤰㈴挸捡㠳挳㤴㕡ㅤ㘶㐹㜴戶㜷㍥慥ぢ㝢搱晡㐱ㅣ㌸扤愹ㄶ慢搹㕡㘷㌴つ㤹㔲摢㌰㉣㌰㘴㜲敤〲戳慥搶㙣㙥ㄹㄶㄸㅡ㠸づ㤹㘲㉣挲㐲㔰敦て戰㍥㠰㙥晢㐳㜴ㅤ㌶㜳㘰昴㠰〱晤〶ㅣ㌰戰㍡ㅣ搲〷搲㌸〸㐲㜴摣㠲㝤摥摤ㄳ昷扢昲ㅡ愳扣㈶㔵㕥㤳㉥慦挹㤴搷㤸攵㌵搹昲㥡戹攵㌵昳捡㙢㙡换㙢收㤷搷㉣〰㐶扤㉡㍢㜵㉡户㕦摦〶㠶㑦㍢昴㠰晦㑥扤攲昶戵晢㝣搷㘹㥦㠳〵㜷㜳㜹㤴㌸㄰ぢ〷ㄷ㡥㝣㘸㌴㙦散㜱㌵昶愴㝥㄰攰晡挱㄰摡㈱㄰㕤㠷㥤㤰ㅢ㝢㔸ㅦ㑣攳㄰〸㈱㌶㘳散ㅣ晦昹㡦敦昳昶㥣㉦㔳攳㙥摣扣扡㜲㑣愷换㝢〹ㅥ㕡㘴挷㐳戱戰搳㤴ㅤ捡挸〱〸㉤〸搱㙤搸挸㤱戹㝥㈳㝡㠸搶㌰㠴㄰㥢散㝥㈷㝦昶攱攵攳〳㝦ㅢ㜱敤㌱㉦ㅤ晡㥢ㅢ㌶㕦㈴㜸㌴㤳晤㐶戱㔰扣挲愱扣ㄵづ慢ㄵ㡥敡㌱挶㡥㐳㘸〹㠸晣㥥㠳㝡㤲搶挳㈰㠴㜸捡敥㜹挸敦捦㥥㌶㌰昸摣攴㔵㡤〷㙤敡㝡㐸㘳㌷挱㐳愸散昹〸㉣ㄴ昷㕣㤲敡㘱㡣㝤㈴㠴㌶ㅣ〲㍤㡦㜲搶㌹㤴搰㐷搰㍡ㄲ㐲㠸昵㜶捦㉢摥ㄷㄵ㤷摤㝤挱㠴㥢户㐴愶扦扣挷攵㡦〸敥挲戲攷搱㔸搸㠵㥥挷㌰昶㔸〸㙤ㅣ㐴㕥捦搸㐲挷搳㝡ㄴ㠴㄰て搸㍤㡢摥ㅢ摦摣昷昹㠹ㄳ慥敦昹敢㜱㕤㙥ㅣ㜲㥤攰挹㐲昶㍣ㄱぢ㍢㥤攵㐹㡣㍣ㄹ㐲㥢〲㤱捦㜵㐸㥦㑡敢㌴〸㈱敥戱晢㌵晡㝣㌴晡散㑢㔶㑤㍣㜳昵戶㜵㝦㤹扤愲㠳攰昹㐹昶晢㉢㉣ㄴ慦㜱挹㉣ㅦ挳搸搵㄰摡㜴㠸晣㥥ㄳ晡っ㕡㡦㠵㄰攲て㜶捦攳㑦㝦㜸敢昲〱㝢㡦晤慤㝥昶㌵慢㈷㝦㥣ㄲ㥤㘱㤶㍤ㅦ㡦㠵㥤㕥攳ㄳㄸ㜹㈶㠴㌶ぢ㈲敦㔰㄰搱㑦愴㜱㌶㠴㄰㌷搹摤摥㝤昲戴㔵搵㥦㕥㌰敥搲慥㙢㝥㝣改摣㈵戳〵㑦挳戲摢ㅡ㉣ㄴ慦㜰挹㡤㙢づ攰扡〱愱愵㈰摣晢㜱㈸愹愷㘹捣㐰〸戱挲敥㌸扣昸㌵晦㥡㈳㈶㡣扡㜴㕢㔹昶搲㘴晤搵㠲愷㝥搹㜱ㄶぢ扢搰昱㕣挶㥥〷愱搵㐲攴㙦㕢㘱㝤㍥慤ぢ㈰㠴昸慤摤昳慡搸㡢挷㡦㍦戴换愴〷昶晡㔴摢戶昴㑦〳〵慦㌷㘴捦昵㔸搸㠵㥥ㅢㄸ扢ㄱ㐲㍢ㄹ㈲扦攷愸㝥ち慤㑤㄰㐲㕣㘶昷㙣㕥昸攴㌱㉢搷戶㑣戸改摥挹搹慢摥㍥收㈱挱㡢ㅣ搹㜳ぢㄶ㜶愱攷㔶挶㕥〸愱㥤ち攱㈶㍢ㅣ搴ㄷ搱戸ㄸ㐲㠸昳敤㡥㝢扦㜴搷敦捤昷扡㑤扤㌰㌱昹ㅦ㌳敥㍦晥ㄵ挱ぢ㉢搹昱ㄲ㉣散昴挶㜵㍡㈳㉦㠵搰捥㠰挸摢戸挲晡㌲ㅡ捦㠴㄰㘲㤹摤㙤㥦挴晣ㅥㅦ㑤㍢㙢挲慦昷昹晥改㠹㡦ㅦ㜵㤶攰愵㥣散昶㙣㉣ㄴ慦㙦挹扤改ㅣ挰昵㜳㈱戴昳㈰昲昶㈶㙣㕤攷搳㝡〱㠴㄰㡢散㥥慦㕣㜳挸㥢扦敦㌲㘶搴扡攳㐷摦摢摣㙦捥攵㠲搷㡦戲攷㡢戰㔰摣㜳挹捤晡㘲挶扥〴㐲扢ㄴ㈲㍦挷〱晤㌲㕡㉦㠷㄰攲ㄴ扢攷捡㥥㌷愶㉦㡡㝦㌹攲挲てづ扥敡扤㡦扥㍥㔸昰愲㔵昶晣㙢㉣散㐲捦扦㘱散㉢㈱戴慢㈰昲㜲ㅣ搰㝦㑢攳搵㄰㐲捣户㍢敥昱捥挷㠷ㅥ戸晤愷〹㔷ㅣ昰敥㝣㘳敡㐶扦攰㠵戲散昸㕡㉣散㜴㡥㝦挷挸换㈱戴敢㈰昲㜲ㅣ搰㔷搰戸ㄲ㐲㠸戴摤㙤㜲挲收㙢㑥摦愳昷㠸㉢㕥扥㜴搹㈹晦昹昶〱搱〳㘶搹敤昵㔸㈸㕥摦㤲㌹㕥捤搸㌷㐰㘸㌷㐲攴㜵ㅣ搴㙦愲昱㘶〸㈱㑥戴㍢敥戲改攴昹户昷晦攳㠴㉢㕦敢晦晣㝢慢㝥㍣㕥昰㜶㐰㜶㝣ぢㄶ㜶㝡㝤㙦㘵攴摢㈰戴摢㈱昲㌶慤㜰㔸晦〳慤㜷㐰〸㌱挳敥昷戹搶㌱㔷㝤扡㘵捡戴㉢愷ㅣ㌷户㘲搸㠹㕢〴敦㐰㘴扦㜷㘲㘱ㄷ㔶昸㉥挶晥㈳㠴㜶㌷㠴㝢㠵戱㑤摦㐳攳㥦㈰㠴㤸㙡㜷扣㌰摤昳愳㐹㕤㘳㔳搶摤敥慢摤戴慥㜶㤹昸〵捣戲攳㝢戱㔰摣㜱挹㙤晡㍥挶㕥ぢ愱摤て㤱户㑤愳攷〷㘸晤ぢ㠴㄰攳敤㥥㔷慥㜸戸换㥡㥥㤷㑤㌸愷晦挲㤹戳㐶㍦昴慣攸〹戳散昹㈱㉣散㐲捦敢ㄸ晢㘱〸敤ㄱ㠸扣㥥㜱攰㕡㑦敢〶〸㈱㐶搸㍤㍦戱晥摥敢㝦㕣ㅦ㥦㜶敤㍥扦ㅥ㍦晦搲搷敥ㄳ扤㘰㤶㍤㍦㠶㠵㕤攸昹㜱挶㝥〲㐲㝢ㄲ㈲㙦㙦㡡攸㑦搱昸㌴㠴㄰㐹扢攳换㤳敢㉢慥敦昵挴㤸㉢晦㤰㌹晡昳慤愳捥ㄴ扤㘱㤶ㅤ㍦㡢㠵㥤摥扡㥥㘳攴攷㈱戴㡤㄰昹㕢㔷㐰摦㐴敢ぢ㄰㐲㠴散㝥㡤㠵敢敥㌸昷挰戹㔳㔶㝥搵敤昴搸㤲ㄳ㉢扡扣〴昳慦散扢㠳㌱㑤挶愹戸摦捡摤捡㠵㠶攲㍥㘰㘷敥㘱㜱ぢ㥢㡤㘶攳搹㘰㌰ㄳつㄸ㘱愳愲㍦挲敥散捤ㄲ㑦ㄶ㕤戲挷搵㌶㘴ㅡ㑦㤵㜷㑦晢㡥㌲㥡捤摣捤搴㘰摢㌶慡戱戵㈱搳摣摢摢㔸摤㘲戴㤸扤ち㙤戹㈰㐵㙥搵戸户㌴㥢㘵㝦㝤ち摤㡥㌵敡㕡捤㤱㡢㙡㉤昳㝥〵㘶摣㔹㌶愶㑡㕢挷㌵㤹愷㌸搶愲ㄱ㡤挴搴挷㐲ㄹ扢㘸㉤㉤㤳㌵慥㝥愳攷㌵㌶㥢つ㜲㜸㠳敢㡦慥㑤㉦㌰㥢慡㑤㑥㥣㤸ㄹ戹慡㍤㘸戲㙦㙦〷㑦㙢挰㡡攲㠶㌵㌳挰慤捤㡥㕤搴㘲㌶㘴捣っ挶㝢戲搹搴戲㜸扡㤱慡㌳昷捥㠳㔸㝤挲搰㌳㑦㍤慥㌱摤摡㍣扡戱愱愵愹戱㉥摦㌲㌲戳搰挰㉤㜵㘶㑡㘳挶挴ㅤ㜱㐷扥捡㐴㔹㠷づ㐲㤴ㅤ攲㜵㕢捡戸捤㐳㘵㈲㕣㈹摥て㌹晦㐵晥㘶㌷昴ㄸ慣ㅤ搶愲捥攴㌶㔹㍥戰㥤㘰㌲㉥挳ㅣ㕣ㅡ攸㕡㈷捥㌲ㄱ㝤㔰㘹戴ㅣ愳㤳戹晦扦攰昲昲敥昶摡㡦㕤㠸㘹㠷愳㡣㠶㑣㥤搹搴收ㅣ㤹攰㠸昴㤷㈱㉡づ挵摥㕣㤲扤㡥㐰㠸㐵㘲㜱挵愹戵㤹㤶㜹摡㍣戳㜶敥㍣㕥晦㘱ㅥ慤戲㤲搴ㄶ扤昴㔷愱搲㌷㔳扣〶攱昳㤵㘹慦ㄳ愴昹昴㌷慣㜶挵〰晣扦敢ㄳㅡ攵昰搲攵〴ち㘶扢㥡㉢敡挷㌵㌶㌵㜷攸攰戵㤶㐷ㄹ捤昳㕡戸㜹戶㙤㘴扣㌷㈹晥ち㔱㌱㄰愲摤昹㤲㉡㠰㍡㜲㕡愸㙢晤ㄸ㌳㙢㘰㌲㑥敥摤挲愸愸户收㜷挶㤸捤㘹㥤ㄳ㐱ㄳ戰慦㉣搲戰㠴㥤扦㑢㍤户㝥㜳㔱换ㄸ愳挵攸㔴㡦㈹㈵㘴㐹〷㘸戰昴戲㤶攸搹㔵敡㤴户捦㙥㈱㠲㕦㉥扡愲㜴㤶ち㉢ㄲ㜶ㅣ散㉦㘵ㅤ㙣搹昶㑡㘰散㝤戰ㄲ㕡攱㠶㥥㍦㌵㠴ㄹ慢捣㜸戳㘱晡攲㤳捤㘶挲㉢戵㌶愹㉣摣扤ㄸ㙣㕡㍡㌵愳愵戶慥㜹㈸㐶㍡扥愹戱昵攴晦捤㌸㡣愵扦〵愱㕥ㄵ〷㘰㉢摥昹㜵〲㕤㘵㥤ㄶ㌲㌷㌵㌵㘵㤵㡣㐶㡤扥㍦〵户㔶〴晢ㄹ晦挹㤷晥㉥晥昳戵㘵慢ㄸ〴挴慥㑣愳㔵〰摦愵ㅥっ㑤㙦㌲攵挴㘰愵㙣㠰敤慥昵挷㌵㌶㉤㐸㌵㌶㉥攰昶搴㑤戶㥡攷㤹㘶ぢ㈷摢㍡摢㤳㡢㜲ㄲ㔱㠸づㅤ昲收挷㕣戳㜲㝤ㄱ㕦㝢ㅦ愲敢挸扡扡㝥㉡㘲戳昶〱㔴ㅤ㌰敤愷㙤挷㐲㝣㘴挶挰㤴攷㐲戳㕦扡戱扥扥戵〱戳㤵晤㡣收㘶戳愵戹愶ㅥ挷攳扡㍡㥣扤晢㘱㍢攸搷㘴㌶㘳㐳㙦慥㌹㌶㍥㜴㔱㕤昳㈲戱㉦挸攱散㔶攳昹㑢愷㉦㍥晤愲挹㔷ㅤ戵攰搰㤵㝢慣慢㄰扤㙤㐳搱㝣摢㐱攸慥㍦摥晡㍦㈰㐴㑦挰㜸搰挱㜲晥㑢晦〸㙤晤㥦ㄴㅦ㐳攰搰㈱㤳㠱㈳挷愷㔶㔳ㅣ㡣晦㜹昴搰㍦愳昸ㅣ㐲っ㠶攰扥慢㝦〱愱㕥挲㡦昸摣㈴㘴㕡て㠱扡㌸慤㕦㐱敢搳摢戰㠹㈱㐰㌰戵㍡愹搴㐹㥥㑥攲㠴㠶挰㥥〴㔴搸㠶愲㜹扦㐳攱㈶〹昸㠱晥ㅤ〰昳㈶攰㈷昶㐱㘲㜴㙥㤰㉥〲捡慤愶〸挰㈶〹攸〰㠵捥㘷㈱㈲〴㤵㈴愰〲㉤昵ㄲ摦晦攴㈲㈰〸㜵㌱〱㍡㘳敡㙤搸㐴ㄸ㝥㕥〴㝣㠹攰㥥〴㝣㘱ㅢ㡡㈶㈰㘳㠸搴㥦愳搸㤳㐳晥っ㌰㙦〲昶㠲㔹敦㐱戱㌷㠴㡢㠰㕦㔸㑤ㄱ㐷㄰㐹㐰㑦㠲㝡㐱㠸㈴㔴㤲㠰摥㘸愹㤷昸㥢㥢㠰〴搴挵〴昴㘵㑣扤つ㥢㌸っ㝥㕥〴㙣㈹㐵挰㕢戶愱㘸ㅥ㜴ㄸ㈲昵攷㈸づ攲㤰摦㉣㐹挰㈱㌰敢㠳㈹㠶㐰戸〸ㄸ㙡㌵挵㤱〸㈲〹㌸㤴愰〰㠴ㄸ〱㤵㈴㈰㠸㤶㝡㠹ㄷ摤〴っ㠷扡㤸㠰㈸㘳敡㙤搸挴㐸昸㜹ㄱ昰㘴㈹〲㥥戰つ㐵搳戱㘳㄰愹㍦㐷㜱㈴㍡ㄵ㡦㤵㈴㘰〴捣晡㐸㡡㔱㄰㉥〲挶㔸㑤㌱ㄶ㐱㈴〱㘳〹ㅡ〷㈱㌸㈹㉢〹ㄸ㡦㤶㝡㠹扦戸〹ㄸ〷㜵㌱〱㤳ㄸ㔳㙦挳㈶㡥㠲㥦ㄷ〱㝦㉣㐵挰㕤戶愱㘸㔶㜸ㄲ㈲昵攷㈸愶㜳挸㙢㑡ㄲ㜰㉣捣晡㜱ㄴ挷㐳戸〸㤸㘹㌵挵㘴〴㤱〴捣㈲攸㐴〸㌱ㄵ㉡㐹挰㙣戴搴㑢摣攴㈶㘰ち搴挵〴ㄸ㡣愹户㘱ㄳ搳攰攷㐵挰敦㑡ㄱ㜰慤㙤㈸㥡㥥㍥〶㤱晡㜳ㄴ昳㌹攴慢㑢ㄲ㔰〷戳㕥㑦搱〰攱㈲攰㘴慢㈹慡ㄱ㐴ㄲ㜰ち㐱㑤㄰㘲〶㔴㤲㠰㘶戴搴㑢㕣敡㈶㘰㍡搴挵〴㥣捡㤸㝡ㅢ㌶㜱㉣晣扣〸㌸扢ㄴ〱㘷搹㠶愲㔹昲ㄳ㄰愹㍦㐷㜱㈶㠷扣慣㈴〱㘷挳慣㥦㐳㜱㉥㠴㡢㠰昳慤愶㤸㠹㈰㤲㠰ぢ〸扡㄰㐲㥣〸㤵㈴攰㈲戴搴㑢㉣㜴ㄳ㌰ぢ敡㘲〲㉥㘳㑣扤つ㥢㤸つ㍦㉦〲敡㑡ㄱ戰挰㌶ㄴ捤搷捦㐱愴晥ㅣ挵㌵ㅣ㜲㙤㐹〲㝥〷戳扥㥣攲㍡〸ㄷ〱㉢慤愶㌰㄰㐴ㄲ戰㡡愰敢㈱㐴ㅡ㉡㐹挰㙡戴搴㑢捣㜱ㄳ㤰㠲扡㤸㠰㥢㠱昷改㙤搸㐴〶㝥㕥〴ㅣ㕢㡡㠰ㄹ戶愱攸戹〱攷晦晢㜳ㄴ㜷㜲挸搵㈵〹昸㈳捣晡摤ㄴ昷㐰戸〸昸戳搵ㄴ昳㄰㐴ㄲ㜰㉦㐱昷㐱㠸昹㔰㐹〲搶愲愵㕥㘲愲㥢㠰㕡愸㡢〹㜸㤰㌱昵㌶㙣㘲〱晣扣〸ㄸ㔱㡡㠰攱戶愱攸昱㐵〳㈲昵攷㈸ㅥ攷㤰㠷㤵㈴攰㐹㤸昵愷㈸㥥㠶㜰ㄱ昰慣搵ㄴ㡤〸㈲〹㜸㡥愰攷㈱挴㈹㔰㐹〲㌶愲愵㕥㈲攲㈶攰㘴愸㡢〹㜸㠹㌱昵㌶㙣愲〹㝥㕥〴ㅣ㔲㡡㠰㠳㙤㐳搱㔳㤴㔶㐴敡捦㔱晣㤵㐳㍥戰㈴〱㕢㘰搶摦愶㜸〷挲㐵挰㝢㔶㔳㉣㐴㄰㐹挰㔶㠲戶㐱㠸㐵㔰㐹〲摥㐷㑢扤㐴ㅦ㌷〱愷㐲㕤㑣挰摦ㄹ㔳㙦挳㈶ㄶ挳捦㡢㠰扤㑡ㄱ搰摤㌶ㄴ㍤捤㌹ㅤ㤱晡㜳ㄴ㥦㜳挸㝢㤴㈴攰㑢㤸昵㝦㔱晣ㅢ挲㐵挰㝦慣愶㔸㡡㈰㤲㠰慦〹晡〶㐲㉣㠳㑡ㄲ昰㉤㕡敡㈵㉡摤〴㥣〱㜵㌱〱㍢ㄸ㔳㙦挳㈶捥㠴㥦ㄷ〱㍦晤㔸攲㔲昸㐷摢㔰昴㕣改ㅣ㐴敡捦㔱㜴㉣挷㤰㜷〰收㝤㈹慣挱慣㜷愲愸㠴㜰ㄱ攰戳㥡攲㕣〴ㄹ挰㐰㥤〹敡〲㈱捥㐷㔳ㄲ搰ㄵ㉤昵ㄲ晦㐶ㅦ捥捤搰㜹㔰ㄷㄳ戰〷昰㍥扤つ㥢攰㌳㉢㉦〲㍥㉡㐵挰㠷戶愱攸昱搶挵㠸㈴〹攸挵㈱晦扤㈴〱晢挲慣敦㐷搱㠷愳换摤つ昶戳㥡攲ㄲ〴ㅡ挰搵改㑦搰〰〸㜱ㄹ㥡㤲㠰晤搱㔲㉦昱㡥㥢㠰㑢愱㉥㈶攰㐰攰㝤㝡ㅢ㌶㜱㌹晣扣〸㜸戵ㄴ〱慦搸㠶愲愷㙣扦㐱㈴㐹㐰㠰㐳㝥愹㈴〱㈱㤸昵㌰㐵㠴愳换ㄱ㄰戳㥡攲㑡〴ㅡ挰搵㠹ㄳ㤴㠰㄰扦㐵㔳ㄲ㤰㐴㑢扤挴搳㙥〲慥㠲扡㤸㠰㘱挰晢昴㌶㙣攲㙡昸㜹ㄱ昰㜰㈹〲搶搹㠶愲愷㝤扦㐳㈴㐹挰㌸づ昹挱㤲〴ㅣ〵戳㍥㠱㘲㈲㐷㤷㈳㘰戲搵ㄴ换ㄱ㘸〰㔷㘷ち㐱㔳㈱挴ち㌴㈵〱搳搰㔲㉦㜱㡦㥢㠰敢愰㉥㈶愰ㅡ㜸㥦摥㠶㑤慣㠴㥦ㄷ〱户㤶㈲攰ㄶ摢㔰昴摣㜱㌵㈲㐹〲㑥攴㤰㙦㉥㐹挰㐹㌰敢㌵ㄴ㜳㌸扡ㅣ〱㈹慢㈹㙥㐰愰〱㜸敢㘹㠲㌲㄰攲㈶㌴㈵〱㈶㕡敡㈵慥㜳ㄳ㜰㈳搴挵〴搴〲敦搳摢戰㠹㥢攱攷㐵挰慦㑢ㄱ㜰㠵㙤㈸㝡晥㜹㉢㈲㐹〲㥡㌸攴换㑡ㄲ搰〲戳摥㑡戱㤰愳换ㄱ戰挸㙡ち㍥つㅤ挰搵㔹㑣搰㘹㄰攲て㘸㑡〲㤶愰愵㕥攲㕣㌷〱户㐳㕤㑣挰㌲攰㝤㝡ㅢ㌶㜱〷晣扣〸㌸慤ㄴ〱㡢㙤㐳搱㠳搸扢㄰㐹ㄲ㜰㈱㠷㝣㙡㐹〲㉥㠶㔹扦㠴攲㔲㡥㉥㐷挰攵㔶㔳晣ㄱ㠱〶㜰㜵慥㈰攸搷㄰攲ㅥ㌴㈵〱扦㐱㑢扤㐴㠳㥢㠰扢愱㉥㈶攰㙡攰㝤㝡ㅢ㌶昱㈷昸㜹ㄱ㤰㈹㐵㐰摡㌶ㄴ㍤㄰扥て㤱㈴〱搷㜳挸㐶㐹〲㙥㠰㔹扦㤱攲㈶㡥㉥㐷挰敦慤愶㔸㡢㐰〳戸㍡户㄰㜴㉢㠴㜸〰㑤㐹挰㙤㘸愹㤷㌸摥㑤挰晤㔰ㄷㄳ戰〶㜸㥦摥㠶㑤晣〵㝥㕥〴㑣㉤㐵挰ㄴ摢㔰昴㕣㝡ㅤ㈲㐹〲敥攳㤰㈷㤵㈴攰㝥㤸昵〷㈸晥挲搱攵〸㜸挸㙡㡡㠷ㄱ㘸〰㔷㘷ㅤ㐱て㐳㠸昵㘸㑡〲ㅥ㐱㑢扤挴㈸㌷〱㡦㐰㕤㑣挰㘳挰晢昴㌶㙣㘲〳晣扣〸㐸㤴㈲㈰㙥ㅢ㡡ㅥ㡦㍦㡥㐸㤲㠰攷㌹攴㘸㐹〲㌶挱慣扦㐰昱㈲㠴㡢㠰㤷慤愶㜸〲㠱〶㜰㜵㕥㈱攸㔵〸昱ㄴ㥡㤲㠰捤㘸愹㤷ㄸ攲㈶攰㐹愸㡢〹㜸ㄳ㜸㥦摥㠶㑤㍣つ㍦㉦〲〶㤴㈲愰扦㙤㈸㝡㑣晦ㅣ㈲㐹〲戶㜱挸㝤㑢ㄲ昰〱捣晡㜶㡡扦㜱㜴戹㉤攰ㅦ㔶㔳㍣㡦㐰〳戸㍡ㅦㄲ昴ㄱ㠴搸㠴愶㈴攰㥦㘸愹㤷搸摢㑤挰㐶愸㡢〹昸っ㜸㥦摥㠶㑤扣〰㍦㉦〲扡㤴㈲愰戳㙤㈸慣ㄷ愸㜸ㄹ㤱㜶攱㌹㙦㘷づ㌸㝢㙣慤㜹㉡ㅦ㑣㜵换愲戴㝡㜴㙢㜳㑢愳㝣㡡搶㌵㍢愶㜱㙡㘳换㤸摡收㤳敢㡣挵摤戳昶挲㜱昳捣〶㍣攳㙥挲愳敥〲㕤攳挹㈷㥢ㄹ㍤㕢摤搸摡㤴㌶㈷㡣昹扦昰っㅣ敢㠷搴挹挷摦攵〲慦摤㝢慣㕢〶㑦㙣㈵㜸㤵㔵扣㡡㠰㠵㑦攷㘴㠱户敢㐹扡㕣昴〳㔸㤵㘳㜴㝡㙤㑢㥤搹㌹㉢㥦㘲换攵捡㉣㔸㐴攱㐰愶㔳㜶晡㍣㍣戵ㅡ搳㌵㍢扥愹㌶㠳㠷㐴㈶㤳戱㤷〵㥤㙣捥㐵㤱挰搱㡤捤戵慣愵敦㥡㥤摥㘴㌴㌴㥦捣攷㥤改挵㝢收戵攴㠳搱㡡散愸摡㠶㘶㜴㈳戳挸攵慡㙣昵扣挶㔳昱戱㡥搶晡㠶昱挶挹捤晦㈷戲㈲㤸ㄶ昹㤲愹ㄱ攵愲扣㕣㔴㤶㔷敥㙥㝥戴㙦戰㡦敤㤳㉢㍢敦㠷㙤戵愵愹㌶搵㑡搲㘴㍦㈱挸㡥ㄴ㌲㡦㘵ㄵ㥢戱㔴昸㜴搳㤵挶㠲搲〴㡥㌷敦㈳ぢ㥥㑦挹㥤捦换散〷戸晥㉤㠶搴攵扦㄰ㄳ挷捦㤸㤰㉢摡昹ㅦ㝤昸愴攲㌵㐴摥改ㅡ㠹ㅥ〰㜷戳㌶㈳搶㑤㜰慢挲摥㠹慤㠱慤挲㑤搳㤷㤵ㄸ㙥愵摤㜲㡢攳昰㤸扤㑢㜶戲㤱㌲敢㔰ㅤ㔰㙦戴㜴戳ㅡ㉣搳愸㌷敡㥡㙤摢㘸㍣敦㌴戸搹昱㈳ㄶ搵㘹愳捥慣捣㡥㙣㙤㘹挴攷ㄶ昴㉣㠴摣㌶㙤㤵戱〸㉡㘳㤱昵ㅣ㍦㝢っ慢㠶攴㌲㘳㌵捥㌵㥡㙡㕢收搵搷愶㉢搹㘰㘵捦晦㠹敤ㄵ挷㤰㡥㈰㔳扤搴昱愴戰㌰挰㝡㍣㡦㜴て㐵㉤つ愹㘳晡戱㔵㤷ぢつ晦挴㙥ㄶ㤵攰攸㈳㑦㉡晡昷㠸㔶㠱户㍣ㅣ挹戱㝣㈹ㅦ挷㘲昱换㘵搸㐴攵〱㑡扣㐱〰摥晡づ㐰戹挰㜷挷㌷㈱摡慣㌸攸〴㠰㙦㜲愳㤱ㄹ㘷愴昱㜱愹㑥昶㠷愵㉡㤱㕡ㅥ㙥㥡晣慣〱ㄹ㡤挷搸㈸㔷㕡㔸㥢㌱㥢㉡愹愸挶㠷挱㍡戲㝡㐴戳㜲㠸愷攱ㅤ捡㉡㉡㍡㔷㝡昵㌵㐱挵ㅡ㘸㍦㔹㜷㝦搸㙣㐲㔱晣㑦㝦㤵ㄸ㕥挱㔱昹㌸㌶晤〷慣㡥晥㈳搷改慦㘸㜲㝤ち〰㍦ㄱ昰㌳㐴挵㕢㌰ㄶ收㈶扦ㅣ〳㐵ㅢ㍡㐰ㅤ攵挷㡣㔸㈸㔲㠹愲ち㔹㘱㔲㈱㔷愴戳慢㌲㐴戳㡡㐲㉡搵㘷㤷戴㙡㙣攵㘶挶㘷ㅤ㘳㔹㠱㠲戳㐳㔹㜹㜹㐷愴㕡㉢慣慡㉢敡ㄶ挱敡慢㑤㔹㌲㈲晡㘰〸ㅡ敢ち㝢㜰㘷㐱晣㥡晣て敦扣づ㍢㥥㙣晦㡣晦攴换攷搳换㠱㉥昳㠹㜷㈱ㄵ〵㕤愸戱㌸〲昹㤸〵㠳㄰晦㠰㤲ㄷ〳慥㔳㤷昸〸㑤㥥扥㌰户〷㤶攴慢攰戰㈸晥〹㉤て㡤扡挶㈰ㅦ㘳㠹㐷ㅣ㘷ぢ慣㠴戶晤㉤昰㔳㝡攰慤昳㈳㠰㙡ぢㄴ㥦㐱愳㠶散㑡慢てㄸ扤㌳㠱㥦㝢〳扡㄰搰㤵㠰㉦〰㘰㙡戵㙥㘸攵㈸换晢捣㤰〷㘵㝥愰㐱搹㔷慥昰㉥捡昶㘰昸㍤ㄹ晥〷〰ち㈹晢〹扡㜶㈸㘳㜶㈴㘵㝢㌱〸搷㌷㡦戲扤愱㙤㥦戲㜲戸㐹捡昶㤱㐱慣㠶㘰㐹㠲〷㘵扦〰㐶敦㐹㈰换ㄵ㍣〰扤〸攸㑤〰㉢ㄸ㈴㘵晢愲戵户戳㤵攵㝦摥挹㠳戳㍥㠰㠳㌳ㄶ㌴愸昸㉥捥晡㌲㝥㍦挶㘷昱㐱㈱㘷慣㌸㘸㠷㌳搶㈳㐸捥〶㌰〸ぢㄳ昲㌸ㅢ〸㙤晢㥣戱㠰〱㝦昸㜸ㅢ㠳㘰㐱扥㔹挵愰㠶散摡捣づ〰㐶㍦㤰㐰㔶㌸㜸〰づ㈲攰㘰〲㔸昴㈰㌹㍢〴㉤㙦捥㠲㐵㔷昹搸㌵㠷〰づ捥晡扡攲扢㌸晢㈵攳て㘵㝣搶㉢ㄴ㜲挶㈲㠵㜶㌸㘳〹㠳攴㉣挰㈰慣㘵挸攳㉣〴㙤晢㥣戱收〱㝦㤸〴㘵㄰挵ㄹぢㅦ㍣㈸㠹〰愳㐷〹㘴㔱㠴〷㈰㐶㐰㥣〰搶㐹㐸捥ㄲ㘸戹㌸换晢㡣㤹挷㜶㜶ㄸ攰攰㡣㘵ㄳ㉡扥㡢戳挳ㄹ晦〸挶㘷㠹㐳㈱㘷㈳愰㙢㠷戳㤱㠰㐸捥㡥㘴㤰㔱㘸攵㜱㌶〲摡昶㌹㘳㤹〴晥㔰㐳挱㈰㡡㌳搶㑡愸㈱扢戶戳㔱挰攸愳〹㘴ㅤ㠵〷㘰っ〱㘳〹㘰㘹㠵攴㙣ㅣ㕡㥥㥣攱搳㜱ㅥ㥣ㅤ〵㌸㌸㘳愵㠵㡡敦攲㙣〲攳㑦㘴㝣㔶㐵ㄴ㜲挶㔲㠸㜶㌸㘳愱㠴攴㙣㌲㠳戰㘲㈲㡦戳愹搰戶捦ㄹ㉢㉢昰㠷て搸㌱㠸攲㡣攵ㄵ㙡挸㉥捥㡥〶㐶晦ㄵ㠱㉣扤昰〰ㅣ㐳㐰㌵〱慣挶㤰㥣㑤㐷换挵㤹敢昳㥢㥥㥣ㅤぢ㌸㌸㌳㕣昱㕤㥣ㅤ挷昸挷㌳㍥ぢ㈹ち㌹㘳昵㠴攴㑣㍢〱㤰㕤戹换㄰慣戹㤰㕣捥㘴㜰ㄶ㕦攴㜱㜹㈲戴敤㜳挹㈲つ晣攱戳㝢っ愲戸㘴愵㠶〷㔵㈷〱愳搷㄰挸㉡づて挰ㅣ〲っ〲㔸搸㈱戹㑣愱攵捤㘵挲㙢晢换〰づ㉥㔹攷愱攲扢戸㌴ㄹ㍦换昸㘷〲㔰挸攵搹搰戵戳晤戱㑣㐳㜲㌶㡦㐱㔸慦㤱挷搹㝣㘸摢攷㡣㜵ㅤ昸挳㠷晦ㄸ㐴㜱挶攲づ㌵㘴搷昶㔷〷㡣㕥㑦㈰ぢ㍦㍣〰つ〴㌴ㄲ挰㕡㄰挹搹挹㘸攵㉥㐱㕣ㅦ戹㡥㜸㔱搶〴㌴㈸㘳㘵㠸ち敦愲慣㤹攱昹㈵ぢ㠲㔵ㅣ㠵㤴戱㜴愳ㅤ捡㔸搸㈱㈹㕢挸㈰慣昰挸愳㙣ㄱ戴敤㔳挶㑡㄰晣㘱摥㥦㐱ㄴ㘵㉣〷㔱㐳㜶㔱㜶ㅡ㌰晡ㄲ〲㔹㉡攲〱㌸㥤㠰愵〴慣〶㐰㔲㜶〶㕡㌹捡㜲㔷㙤昸搴㤱挷㔱敥㑣愰㐱ㄹ㙢㐹㔴㜸ㄷ㘵㘷㌱晣搹っ捦扡㡦㐲捡㔸散搱づ㘵㉣〵㤱㤴㥤换㈰慣〹挹愳散㝣㘸摢愷㡣戵㈳昸挳挷てㄹ㐴㔱挶〲ㄲ㌵㘴ㄷ㘵ㄷ〲愳㕦㐴㈰㡢㑢㍣〰ㄷㄳ㜰〹〱慣㌷㤱㤴㕤㡡㤶㙢捦捣㥤㑤昱攱㌴て捥㉥〷ㅣ㥣戱晣㐴挵㜷㜱㜶〵攳晦㥡昱㔹㉡㔲挸ㄹ敢㐳㉣捥㜸㤴㤳慦㄰愴㙢捥㐴戰㝡㐴㜲㜶㈵㠳戰㡣㈴㡦戳摦㐲摢㍥㘷㉣㌷挱ㅦ㍥扦挸㈰㔸㤰㙦搶㥣愸㈱扢㌸扢〶ㄸ晤㕡〲㔹㡦攲〱昸ㅤ〱换〹㘰㠹㡡攴散㍡戴扣㌹㡢㝡㜱戶ㄲ㜰㜰挶㡡ㄵㄵ摦挵搹㉡挶扦㥥昱㔹㕤㔲挸ㄹ㑢㑡摡搹捥㔸㜰㈲㌹扢㠱㐱㔸㜹㤲挷搹㑤搰戶捦ㄹ㉢㔴昰㠷捦㐰㌲㠸攲㙣㉢㤶搴㤰㕤㥣晤ㅥㄸ晤ㄶ〲户㜹〳㙥㈵攰㌶〲摥〷㐰㜲㜶㍢㕡㕥扢㈶㍥㤶攷戱㤹摤〱㌴㈸㘳㡤㡢敡摦㐵搹ㅡ㠶扦㤳攱㔹㡦㔲㐸ㄹ㡢㔰摡愱㡣㈵㉡㤲戲㍦㌲〸㙢㔵昲㈸扢〷摡昶㈹㘳㑤ぢ晥昰㈹㑡〶㔱㤴戱戰㐵つ搹㐵搹㥦㠱搱敦㈵㤰㐵㉦ㅥ㠰晢〸㔸㑢〰敢㘰㈴㘵昷愳㤵愳捣㜵〲昰摣㌳晦〲㌴㈸㘳㔵㡣ち敦愲散㐱㠶㝦㠸攱㍢攲挶扣㤰㌲㤶慤戴㐳ㄹ㡢㕡㈴㘵て㌳〸慢㕢昲㈸㕢て㙤晢㤴戱ち〶攳挳㠷㌰ㄹ㐴㔱挶㔲ㄸ㌵㘴ㄷ㘵㡦〲愳㍦㐶㈰换㘴㍣〰㡦ㄳ昰〴〱慣㥣㤱㤴㍤㠹㤶㙢捦捣㕤戳㜹㥦〱㥥〶ㅣ㥣戱㤰㐶挵㜷㜱昶っ攳㍦换昸㉣㝡㈹攴㡣㤵㉥敤㜰挶㍡ㄸ挹搹昳っ挲㠲㤸㍣捥㌶㐱摢㍥㘷㉣㥣㤱㥣扤挰㈰㡡戳晥搰慡㈱扢㌸㝢ㄱㄸ晤㈵〲㔹㔹攳〱㜸㤹㠰㔷〸㘰戱㡤攴散㔵戴㕣㥣戹捥〰〱慦㕤昳㌵挰挱ㄹ㙢㙦㔴㝣ㄷ㘷慦㌳晥ㅢ㡣捦㍡㤹㐲捥㔸ㅣ搳づ㘷㉣㥤㤱㥣晤㤵㐱㔸㐳㤳挷搹ㄶ㘸摢攷㉣〶㌷挹搹摢っ愲㌸㘳挱㡤ㅡ戲㡢戳㜷㠰搱摦㈵㌰攱つ㜸㡦㠰慤〴戰㍥㐷㜲戶つ慤摣慥㤹扢搰〸㝢㔲昶〱搰愰㡣搵㍡慡㝦ㄷ㘵摢ㄹ晥㙦っ捦捡㥡㐲捡㔸㑥搳づ㘵㉣戶㤱㤴晤㠳㐱㔸㜵㤳㐷搹㐷搰戶㑦ㄹ慢㜳㈴㘵晦㘴㄰㐵ㄹ㑢㜴搴㤰㕤㤴㝤っ㡣晥〹㠱㉣摦昱〰㝣㑡挰㘷〴戰愲㐷㔲昶㌹㕡㌹捡㕣㐷㌳㑦捡扥〴ㅡ㤴戱扥㐷㠵㜷㔱昶㉦㠶晦㌷挳戳ㄶ愷㤰㌲ㄶ攰戴㐳ㄹ换㜳㈴㘵晦㘱㤰㌹㘸攵㔱昶つ戴敤㔳挶㝡ㅥ㐹搹户っ愲㈸㘳㔱㡦ㅡ戲㡢戲晦〲愳㝦㐷㘰挶ㅢ昰㍤〱㍢〸㌰〱㤰㤴晤㠰㤶㈷㘵㥥攷捣㥦㠰〶㘵慣〸㔲晤扢㈸晢㤹攱换昰㠸㐱戰㝡愷㤰㌲㤶散戴㐳ㄹぢ㝡㈴㘵㤸㠵㉥ㄳぢ搱捡愳っㅦ〲摥〹捡ㄶ挱㑤㔲㔶挱㈰㡡㌲㤶〱愹㈱扢㈸搳㠰搱㍢ㄱ挸ㄲ㈱て㐰㈵〱晣晥㌷挱慡㈱㐹㤹て㉤搷挱㉣㜷〲昰扥㥣敤〲㌸㌸㘳ㄱ㤱㡡敦攲慣㉢攳㜷㘳㝣ㄶ晣ㄴ㜲挶㉡㥦㜶㌸㘳つ㤰攴捣捦㈰㉣〶捡攳㙣㑦㘸摢摦捣㔸㌴㈴㌹敢捥㈰㡡㌳㔶づ愹㈱扢㌸摢ぢㄸ扤〷㠱慣㉡昲〰散㑤挰㍥〴戰搰㐸㜲昶ぢ戴扣㌶㌳敦㜳㘶㉦愰㐱ㄹ换㡥㔴㜸ㄷ㘵扤ㄹ㝥㕦㠶㘷㠹㔰㈱㘵㌷㐰搷づ㘵㌷〲㈲㈹敢挳㈰㉣ㅦ捡愳慣ㅦ戴敤㔳挶㌲㈳㐹㔹㝦〶㔱㤴摤〲慤ㅡ戲㡢戲〱挰攸晢ㄳ挸㍡㈴て挰㐰〲〶ㄱ挰搲㈴㐹搹〱㘸戹㌶戳摣㌹搳㥢戳㠳〰〷㘷慣㔴㔲昱㕤㥣ㅤ捣昸㠷㌰㍥慢㡡ち㌹扢ㅦ扡㜶㌸㘳愱㤱攴㙣〸㠳晣〵慤㍣捥㠶㐲摢㍥㘷慣㑣㤲㥣ㅤ捡㈰㡡㌳㤶㈷愹㈱扢㌸ぢ〰愳〷〹㘴改㤲〷㈰㐴㐰㤸〰㔶㌳㐹捥㈲㘸㜹㜲收㝤ぢ㄰〳ㅣ㥣㍤收㡡敦攲㉣捥昸〹挶㘷㈱㔲㈱㘷慣㍥㙡㠷㌳搶㈶㐹捥づ㘳㄰ㄶ㈹攵㜱㜶〴戴敤㜳挶㘲㈶挹搹㌰〶㔱㥣戱愲挹㠳㤲㈳㠱搱㠷ㄳ挸㙡㈷て挰〸〲㐶ㄲ挰〲㈸挹搹㈸戴㜲扢愶敢㍡挳㜳づ㘸っ搰愰㡣攵㔰㉡扣㡢戲戱っ㍦㡥攱户〱㔰㐸ㄹ敢㤵摡愱㡣搵㑣㤲戲愳ㄸ㠴㘵㑤㜹㤴㑤㠴戶㝤捡㔸晥㈴㈹㥢挴㈰㡡㌲搶㐰愹㈱扢㌶戳挹挰攸㔳〸㘴㝤㤴〷㘰㉡〱搳〸㘰挹㤴愴散㘸戴㕣㥢㤹敢っ攰㜹愱㜱っ攰攰㡣ㄵ㔴㉡扥㡢戳㙡挶㥦捥昸慣戵㤰攳㥥挱㤶㍤敥ち㍥㉦㉦㝣っ㕣昴㠸㕥昶㤰攵挳晡敡㤶挵㜵㈸㤰攰㈲ㅦぢ㕢㑢㝣挰敤㤳㍡㍣慣㙥㙣挲〳户㡥㠵㕦敤攰昸扥㠴㡥㍢敦㔵昰戵ㄹ搲㡤ㄶ搶〲㔴摣戱愳昸慢㈱ㅣ㝦づ㍣昷ㄹ㝡晡昰愵ㅤ㠷㈱敥㌵愵㌶摤搴搸摣㤸㙤改㔷㡤〲愰㝥晣ㅡ㤲㙣㔹㔹㘰㘴挵敤㠸攸搹㈷㔷慣㘳〳扦㈳㜳㈱㍦㤶敦㕢搰搰㜸㙡㠳ㅣ㑤㐵㌳扦㡤㐵昲搵愹ㄳ扢昱戱ㅦ扥昶〷㜹㝥搶つ搰㔹㍦〱戲㙢〷㍦ㅦ扣戳慤捤㠴ㅣ㌴㝡搴攸㘳㙡戲愱㌸扥ㄱ㌵㤱づ〴挳挹㐸搶捣㈶㌲愹㘴摡〸㘷〲㠹㘸㉣ㄵ㡥㠶戵㔹づ㌴ㄱ㡣愶攲㤹㘸㉣ㄸ㠸〴㈲㠹㠰㤱㐸㈴㠲戱㐰㉡ㄶ㡣〶㐲改㠸ㄹ搰㑥㜴愰攱㘴㈲㥣㡤㐵ㄲ搹㜰㌸ㄲ㐹㠴愳㐹攰ㄳ搹㘰挶挸挴㌳㠱㙣㍣愵捤捥㐱ㄱ㈸㤳〹挵ㄲ㠸ㄱ㐹挴ㄳ愹㙣㉣㤴捤㐲㤱㡥㘴㌲挱㜸搴捦㐲〱愰换昴㤳㈰昵ㅡ㡡㌹ㄴ〶㠴㥦㤵〲昸扦㑣㑦㔱㤵愶挸㔰㤸㄰㝥㔶㄰攰㝦ぢ㙡㜹捡ㄸ㜴慦㈸挷㠵摡捥㍥攲㘷㄰㤱ㄲ㘹㤱ㄱ㘶挷㑥㥤挴愰㠲敦㌶㈹㉡つ㜰扥ㅣ㐲搳㔸ㄹ㔰㜱つ㔲扢㜳㑥昹㕢づ㥤戱ㄲ㤸晣挶㄰昴㍡〸㥦扦〳〶捥〱㘹昵㤰㝢㡥ㅥ㔵㠳㉦㉤㔰㕦㘳挰慤㕤㙢㠰扥ぢ昴戲晣〱摦搷摡慣㌵㐲戳〷㌴昹摦扦慡㥤っ㜵㌷愸㕤㈵㔲晥㡥㜶㜴㝤㍢扢ㅤ㐰搱っ㤸摥ㅦ㑢㐲㠳㔱㙥㙣慤㔰㜱㐱扥㉢愱攵づ㉡㉥挶㕡㜲户㠰〱㥦搲〵㠴㥢戵戸㄰ㅡ㙥摡昹㥢愶慥晡㔹っㅣ㌶㑤㥦摤搶㑥㐳摢摡㌴㠳㘶㌰㤳づ㈶㠳㐶挰〸㐴㑣㌳㥤〸㐴㔲愱㐰㈴ㄸ㐹愴㈲愹㔸㌲愲㉤㜱愰搸愸㘲搹㐸㌸㤸つ㠶戱搹㠴㌳〹㈳㄰㑡愵ㄲ昱㜰ㅡ摢慣ㄹ㡤㘸愷㍢搰㙣搲㑣挴㤳愱㐰㍡㥤㡤㐶㠲愹㜸㉡㙣愶㑤挳㠸㠶〳愹㐴㌲㥤㐹㘹㑢ㅤ愸㠱敦㔸㑡㘶搲〹㙣捣愱㐸㈸㘹㈴攳〹㈳ㄲ㐸挷㈲㤱㜸㌴ㅢ㠸挴晤㥤搵㑡㥣〱ㅦ㝤ㄹ挵㤹ㄴ㘷㐱昸扢㈸愳搷愶搹㔵ㄹ㈵㕥㝡捡ㄸ昴ㄴ㝥ㄸ戹㜹㡡㠵愰㡤㥢㡥摣〴㉥㘱攴㑢㈱㝣晥㍤㤴㌷㌷〱㥤昹搶㤹㘲㥤〹昵敦愹㡣摢㤹㠶㠳㈹慥愲昱㈰㉣㠹扤ㄸ㤶慡慢愱㜲㌲戸㌷戴㌲㠳昳搱㔹㜱〶攷㐱㕢㥣挱㝤㔴㍦换ㄱちㄹ晣㠵摤搶慥㐳摢捡㘰㈰㠰〳㑢㈲㄰て㈷つ㌳ㄲ㑢挷ㄳ挹㘴㈴㤹㌵㈲㐶㌲㘳㘴㜱㜰搰㔶㌸搰㔴㈰㘸ㄸ挰㤸㐶挰㡣〰㤶㑡愵㐲挸㘵㈰ㅡ㡤㠴ㄲ挹㑣㐸㕢改㐰搳挱㜸㈲ㄴ㐴㜲ㄲ㈶㤲ㅤつㄹ攱㙣㌸㤳捣㈶〳㤹㜴ㄸ摥〹㙤㤵〳㡤㠵㔳搰㤹搸ㅥ㡣〸㡥㔰搱㔴㈲㤳㐸㠴捤㙣㍡ㄱ㡦㐵搳〹挳摦㔳慤挴昵昰搱㔷㔳摣㐰㜱㈳㠴扦㤷㌲㝡㘵戰户㌲收㍣改㈴摤㐵ㅦㄸ㘵〶㡦㜵㘷㜰つ敤㜷㐲昸晣㝤㤵户㔷〶晢㈹攳㜶㘶㉡㐰㜱㉦㕤て㘵〶〷挰㈸㌳戸ㄶ㉡㈷㠳〳愱㤵ㄹ㥣攸㤹挱愳㍣㌳挸㙡ぢ〴㈹搳ㅦ㠴㐴〶て戰摢摡㐳㘸㕢ㄹ㡣㈴愳挱㜸㈰㙢ㅡ戱㘴㌰㤲っ㐶ㄳ㠹㔸㈸㤹㡡愴攳愱㔸㌶㤳㑤㘷戴㜵づ㌴㙥㈶㠱㐹㐴㔳㠱㤸ㄱ〹㈶㑤㈳ㄴ挴摥ㅡ㠸ㅡ㤱㜴㌰ㄳづ〶戴㠷ㅤ㘸ㄸ㝢㜵㈰㘶〶㤱㤶㜴挴〸㈴㤳㘶㈴㤵㡤㈶愳搸戹攲戱㤸㘱㘸㡦㌸搰㘰㈶ㄵ换挶搲戱㙣㍡ㄶ㡢〴㤰攷㘰捣㡣ㅢ㠱㙣㍡㥣挸㈶㜰挶昰戳ㄲ〴攸㌲㝤㍤愴扥㠱攲㔱㡡挷㈰晣〷㈹愳㔷〶て㔶㐶改㐴扣ㄵ㠳敥㘲〸㡣㌲㠳㌱㜷〶㌷ㄲ戴〹挲攷晦愵昲昶捡攰㔰㘵摣捥㤱挵㈹㌶搳㌵㠶㈵ㄱ㠰㔱㘶昰㜵㜶㐴つ摦㈱㘸㘵〶て昱捣攰㐱㥥ㄹ㘴敤〷㠲攰晢㝥㈰㤱挱㠸摤搶戶愰㙤㘵㌰ㅤつ㘴㠲挹戸㤱挴㔹㌵㤲挴ㄷ愰㈷挲昱㐰㉡ㅥぢ〶挳㠱㘴㌸ㅤ搵摥捥㐱㘳昱㘴㍣㥤㑤挲ㄴ㡦㠴㈳㐶㈲ㄶ㌵㘳㤱㘸ち㍥〱㈳ㅤ㌷戴㜷ㅣ㘸搴っ㠷㜱昲て㈵捣㤰ㄱ〹㘱㥢㠸㘵っ㕣㌲㐴㈳挹㐸㉣ㅡ㡦㥡摡扢づ搴〸㠴㐳昱㜰㈲㙣㠴〳攱㐸㈶㤶㌰㤲攱㔸ㄸ搷〵昱㜰挸㑣㐵㌲㐱㍦敢㔲㠰㉥搳摦㠳搴户㔲㙣愳㜸ㅦ挲ㅦ㔳㐶慦っ挶㤵搱挱㕢敥っ㈴づ㠳㔱㘶㜰㙦㜷〶㍦㘱攴㑦㈱㝣晥挳㤵户㔷〶㡦㔰挶敤ㅣ搹㤱ㄴ㕦搱㜵ㄸ㤶挴㤱㌰捡っ㝥捤㡥愸攱㝢〴戴㌲㠳㍥捦っ㔶㝡㘶㜰愴敡攷㍢㠴㐲〶㐷搹㙤敤㝢戴慤っ㥡戱〰慦搲〲挱っ㘴㉣ㅤ㑡㘱㝦㐴㉡㜱攵㤵挸愶㤳戸㐴摢攱㐰㈳㌸昹愵㔲改㌴昶慥㜰㈴㥤㡡㈶愲改㔸㌲㄰㑦㘴搲ㄹ攴摣㡣㙢㍦㌸搰㔸㌸ㅤ㌲㜱敤㤶挴㙥ㄷ㐹㐷㈳㠹㐴〰昹っㅡ搱ㄸ戶㠲㔸㈴慤晤攸㐰㜱つㄷ〸㠴挲㠱㔰㈶㙢㐶㑣㈳㤹㡣㥢㐶ち㠳㡡㘵ㄳ㠹㙣㉡ㅣ昴㡦㔶㉢昱ㄳ㝣昴㥦㈹捡㜰㝢愱ぢ〸晦ㄸ㘵昴捡㈰换㘷〰户愰㝡扥扢㌸ち㐶㤹挱㙦扥㜷㥤〷㍢㌳㜲ㄷ〸㥦㝦㠲昲昶捡攰㐴㘵摣捥昸㘳㈹扡搳㜵っ㜳㌵ㄹ㐶㤹挱ㅥ㔰㌹ㄹ㥣ち慤捣攰挷攸戰昸㍣昸ㄱ戴挵攷㐱搶挵挸㔵攸㠹㔰挸攰搱㜶㕢敢㠵戶㤵挱㘰捡〸㤹挱㙣㍡㡥戳㕦〴㐷㌲㠳㠷戴㘸㍣ㅣっ㈶㔳愱㔴㌰愲昵㜶愰㘱㥣㈶㡤㠴㠹慢㥥㡣ㄱ㐹愶㜰㍤ㅥ㐵㑥捤㐰㍡㡢昳㔸搲〸㘸晢㍡㔰搳㐸㐴㜰㜶っ㥡㠹㉣昶扡愰㘹㘴戳戸㌲挲㌷㐳ㅡ㐱㈳㙤㠶戳摡㝥づ㌴ㄳ㑣攳挰㥣捤㘰㝦㡦㐶搲搹㠸ㄱ挵摥㙦ㄸ㠱㑣㉣㠸ぢ敥㐰搰晦㉢戵ㄲ㝤攰愳昷愵攸㐷搱ㅦ挲㝦㡣㌲㝡㘵㤰挵㍣㜲昵〹戵㍣㘵っ扡㡢㘳㘱㤴ㄹ㝣挳㥤挱挱㐴づ㠱昰昹㡦㔳摥㕥ㄹ㍣㕥ㄹ户㌳㜹㤳㈹挲㜴㥤挴っ捥㠴㔱㘶㌰捡㡥愸攱晢㐴㘸㘵〶㥦㜷㘵㔰㡢〳㔲昲扥㑢㍣敢㤹㔶㤶攸挸昵㑡挲ㄹ㘹㍤挹㙥㙢㠷愱㙤愵㌵ㄳ㠹挵〲昱㔴㉣㘵㘴ㄲ戸㈴っ㈷㤲㈱㥣㥥㤲昱㘸㍡㠵㉢㡣㜴㑡㍢摣㠱愶挲㘱㌳㤲㐹挴〳戸〸挱㝤㑤摡挰㜱㌵㡡㐳㘸ㄸ㈷㌶㌳㤰㑤㙡㐷㌸搰㙣㉡ㅡて愴捤㙣㉣㤵㌲㈳㠱㑣㈸㠹㜳㕤搸っ〶㈳搹㜰㈸㠶つ㐶ㅢ收㐰㤳㌸ㅢ攳㜴㥣挶㌶㤲㡡ㄸ㈱散晡㌸㡤昲敢㐱㔳㈶づ摣㐶挴㕦愳㔶攲㐸昸攸慣挱搶㐷㔰㡣㠴昰捦㔱挶㔱㔴㡤愶ㄸ㐳㌱㤶㐶㐳ㄹ愵愷㜴㤲敥昴ㄴㄹㄸ㘵㕡敦㜷愷㜵ㄲ㥤㈷㐳昸晣㉣ㅤ㈲㜹摡ㄴ㌴扤敥㔱愶㐲㥦㝦㡦㌲つㅡ㡦㝢㤴愳愱㉥扣㐷挹慡戱㙤㐷ㄷ昲换搹昵㙡挰昴㘳戸〵捣㠳㔱㙥ㄷ㌳愰㜲戶㡢昹搰捡敤攲づ搷㜶㤱扢㐷戹摤㜳ㄳ㔸愰晡㌹〱愱戰〹搴搹㙤㙤㈶摡搶㈶㄰攰㔱ㄱ摦搲ㄹ㑣〴㜰㌱ㄲ㑡愷㜰攳ㅡぢㅡ搹㈴慥㑦捣㜸㈸愰捤㜲愰㐶搰㌴愳愱㙣㌴㥥〸愷㈲㘶〲㔷㐸搱㐴㈶ㅣつ㤸㌸㤵㈶㜰挶搵㑥㜴愰㈱ㅣ㠹㑤㌳㥢㑡攰㌸㡣㙢愲愴ㄱ捦㐶㜱㔷ㅣ㡣愵㜰挴〸挷㠲摡㙣〷㡡㐴ㅢ〶捥挱搹愸㠹摢ㄲ㙣㉤攱㄰㌶㠰㔰㍡㥥〹挷愳㤹㜸搰㕦慦㔶攲㈴昸攸㌵ㄴ㜳㈸っ〸㝦㠳㌲㝡敤搹㉣㤳㤲㝢㠰㠷愷㘸㠲㔱㙥〲搷戸㌷㠱〵㡣㕣〷攱昳戳ㄴ㑡㝡㝢敤搹㉤捡戸㥤ㄹ攴㔷昶攸捤㜴㍤㠱ㄹ㕣〸愳捣㘰㉢㔴㑥〶ㄷ㐱㉢㌳㜸戱㘷〶㉦昴捣攰㘲搵捦㘲㠴㐲〶㑦戳摢摡㘹㘸㕢ㄹ挴摤〱㡥挰㠱㐴㍣㤳㑥㐷ㄲ㈱摣㘲㘶㜱㜵ㄴ挶慥ㅡ挸㈴㘲愹愴戶挴㠱㐶戲戸㠶㑡㤹㐸㐲ㅣㄷ㍡㐶ㄴ㌷ㅢ挹〰收㈹戲攱㤸㤱〵㕣㍢摤㠱攲挸㥣挶搵㙦ㄴ挷㠱㙣㈴㤵㠹愷愲㠱㔴㌰㡢〳㐵㌲㤵〸〶搳〱㙤愹〳㐵㠸㌸敥㉤㈳昱戸ㄱ挶㐹摥㌴㠲㐸㕢㈲㥥㑡㘶㔳愱㌸戶ㄷ晦ㄲ戵ㄲ㘷挰㐷㕦㐶㜱㈶挵㔹㄰晥搳㤵搱㉢㠳慣摡㤲㌹昰昰ㄴ㘷挲㈸㌳戸搰㥤挱㑢ㄸ昹㔲〸㥦晦㉣攵敤㤵挱戳㤵㜱㍢㤳㘷㔰㕣㐵搷㌹捣攰戹㌰捡っ㕥つ㤵㤳挱昳愱㤵ㄹ㥣敦㤹挱㜹㥥ㄹ㘴㍤㤶㕣㠵攵〸㠵っ㕥㘸户戵敢搰戶㌲㠸搳㘹㌸㠲㘳㈶㈶〱㤲ㄱ㤳挴㈵㔲〱摣㠲攰㤴ㄹ㡡攳晡㔴㕢攱㐰㜱戹ㄲ挲㐱㌷㥣㤱挷搶㘸㉡㘹㘰〲㈰㥡㐹㠴㘳愹戴〹㍦㙤愵〳㡤挴㌰敦㤰㡥愴㘳昱㐸ㅣ㤷㔲搸挵挲改〴㡥摥㘶〸挷敢ㄴ㉥㠶㔷㌹搰㈸㙥㔱愲戸ㅢ挲愵㌲慥㥡㔳㌱㈳ㄳ挱攵㜳搸㌴捣㜸〶扦㌳ㄴ昱㕦愴㔶攲㝡昸攸慢㈹㙥愰戸ㄱ挲㝦戱㌲㝡㘵昰ㄲ㘵㈴搴昲㤴㌱攸㉥㉥㠷㔱㘶昰㔸㜷〶搷㄰㜹㈷㠴捦捦㍡戱㤲晢攰慦㤵㜱㍢㤳㌷㡦攲㕥扡捥㘵〶慦㠴㔱㘶㜰㉤㍢愲㠶敦摦㐲㉢㌳㌸搱㥤㐱㥥㕤攵㑣捦㔱㥥ㄹ㘴㜵㤸ㅣ挴㠳挰㈱㠳搷搸㙤敤㈱戴慤っ㐶㜱扤㡡㝤㈵ㄴ㑣愵㜰㤳ㄷ挳㘱づ㔳㤲㠱㐸㈸㡣㍢捣㜴㍡ㄳ搶搶㌹搰㐴〲搳〸攱㑣㈶㠰㕦㜱挲㔴㤰㤱㌴㜱昳㤱挶㥣㈲昶㤹㔴㌰㥣搰ㅥ㜶愰㈹㑣ぢ㠴㈲㘱摣㘷愶搲㤱㘴㈶㘹㠴㠳㘶㉡㡥㥤ㄸ户㐴昱㤴㘱㙡㡦㌸㔰ㅣ㡤戱㍦挷攲搹㐰ちㄳ㑣愱㜴〲㕢〹㉥挳㘲〱㌳ㅡ㑥〶戳㜱晦戵㙡㈵搶挳㐷摦㐰昱㈸挵㘳㄰晥摦㈹愳搷㠹㜴戹㌲㑡㑦攲㉤㑦挶㄰㉢㘱㤴ㄹ㡣戹㌳戸㤱愰㑤㄰㍥㍦慢搶㈴㜹㍣㤱敡㍣㙢敡㍣㔱敡㍣㉤晡慦㔷挶敤攰㕦晥㠰㠵扥㤹㐶㝥㑥㔲摣〰愳捣攰敢㔰㌹ㄹ扣〹㕡㤹挱㐳摣ㄹ㜴收敡づ昲捣攰捤慡㥦户㄰ちㄹ晣扤摤搶戶愰㙤㘵㄰㜹挳昴㔹㈲ㅣ攱愱㌱㤶〹ㅢ搸㙢㐲㐶㍣㡣扢㜹㌳㙡愴挳摡摢づㄴ昳扣改㘴ㄶ㈷扤㙣っ㜷ㄳ㌸换挵㠱㑥攱㝥挶〸〴昱㑡㙡敦㌸搰㘴㌶㡢ㅢㄹ捣敡㘵㤲㜱㥣㕤㤳〹㥣㘸搳㔱㝣戹㜰挰捣〴攲戱㤴昶慥〳挵づㅦ㌵㠳㘱㌳㤴〹㠵㈲捣ㅡ㙥㜲戱㜳〷㜱㔸㡥㠴㑣捣昴戰㡥㑥㌲昹ㅥ㝣昴慤ㄴ摢㈸摥㠷昰摦慡㡣㕥晢㈰ぢ散愴㈷愱㝡扥扢戸〳㐶㤹挱扤摤ㄹ晣㠴挸㑦㈱㝣晥㌵捡摢敢㈸㝡愷㌲㙥㘷〶ㄷ㔲㝣㐵搷㔶㘶昰㡦㌰捡っ㝥つ㤵㤳挱㝢愰㤵ㄹ昴㜹㘶戰搲㌳㠳㝦㔲晤㝣㠷㔰挸攰㥦敤戶昶㍤摡㔶〶㌱㜹㠳㤳㑥㈲㤰㠹愷㐱㈰て㠸㈹捣昶〷㡤㘴㍡ㅡ换㘴㈲㠶戶挳㠱愶㜱㌷ㄲ㌵㔲㤹㘸〶扢ㄳ㙥㑡攰㤵挴㉥㤵㑣攰㡥㌲ㅥ㡣㈷戵ㅦㅣ㘸㈲㠶慢㄰㐴づ㘲㘷挶散㐳㈲ㄹ㌵戲昱㐸搰挴㙥㥤づ㠴㈲㐱敤㐷〷捡㔹㕢㈳㤹㐸攲晢敤㜱ㄷ㤳㡥攲扡㌷㠳慢愵㈸愶㙢㠳㠱㔰㌴攲㘷㔹㥦捣挳㑦昰搱㝦愶挰㘷敥㜰敢〸攱扦㑦ㄹ扤㌲挸㝡㍦改㈹㥤㠸户㍣ㄹ㐸晣〵㐶㤹挱㙦扥㜳摦㘵ㄲ搴〵挲攷㝦㔰㜹㝢㘵昰㈱㘵摣捥攴㉤愵攸㑥㔷㝥㤵㤷㜸ㄸ㐶㤹挱ㅥ㔰㌹ㄹ㕣て慤捣攰挷攸搰攳㉥ㄳ摡攲扢捣つ慡㥦㥥〸㠵っ㍥㙡户戵㕥㘸慢愳㘸ㄸ㐷挳㐰挲㑣㠴㜱戳㤰〹愵㐰㌲づ㡢㐶搶挰戴㜸㌰㤱搴㝡㍢搰㘰㈰ㅥ挵搵〶㙥攳昱㠳㜸㈱散慥愹㈴愶㕥〳愹㔰〴扢㔸㈶ㅣ搱昶㜵愰㤸戱挹㘶戰㔹愴攲戸㜵㡣挶搲㤸ぢて〴㐳㘶ㅡ㜷ㄹ搸搳㡤愰戶㥦〳捤攲戲ㄷㅢ㡣ㄱ㐷搲戰扢㠶㤲〸㡤〳㜹㉣㙥㤸戱㘸㌴ㄵ昲㍦愶㔶愲て㝣昴扥ㄴ晤㈸晡㐳昸ㅦ㔷㐶慦っ㍥愱㡣㠴扡㍣ㄹ㐸㍣つ愳捣攰ㅢ敥っづ㈶㜲〸㠴捦捦ち㐳㤹㝦慦っ㍥慢㡣摢㤹扣㜳㈹挲㜴㍤㠷ㄹ㝣ㅥ㐶㤹挱㈸㍢愲㠶敦㑤搰捡っ㍥敦㤹挱㘷㍤㌳昸〲㥣攴㈰㤲〸㠵っ扥㘸户戵挳搰戶㌲㘸㤸㠹㐴㈴㤶㤲㌷㠹㤸ㄹ㑢攱㔱㕣ㅡ㈷㈳㕣㤹㘰㑥㈷㥡捥㙡㠷㍢搰㘸〰㔴㐷㜰㜵㠹㘷ㅣ㌸愵愵ㄲ㘱㑥戶㘷㠲〱〳㌳攱㤸ㅡ搷㡥㜰愰㤸摥㌱㐲㤸㥣ぢ㠶㌰愵㠰摦㡣挰㐵㈸㑥㤷改ㄸ㥦慤攰敥㍦慤つ㜳愰〹㌳㥡㌶戲搱㈰收攷㐳戸㤲〹㘰㘷㡤愷挳㌸敡攲敡㈷㤵㑤挶晤慣㜹㤴㉢㜱㈴㝣昴攱ㄴ㈳㈸㐶㐲昸㕦㔶㐶慦っ扥愲㡣搲㠹㜸换㤳㠱挴㙢㌰捡っ摥敦捥攰㈴㠲㈶㐳昸晣慣㜷㉣㤹挱㌷㤴㜱㍢㤳㜷〹㐵㌵㕤㉦㘶慥晥ち愳捣攰っ㜶㐴つ摦㕢愰㤵ㄹ扣挳㌳㠳户㝢㘶昰㙤搵捦〹〸㠵っ扥㘳户戵㤹㘸㕢ㄹ挴㤳㑢愴㉦ㅥ捦ㄸ改〰㘶搵〲〶㈶㘹㘲㤸搳挶㑤㐵っ㍢㐳㔲㥢攵㐰㘳搰㐴㜰愵㘸攰㠲㈴㤲㑤〵㜱〸つ㐵攳㌸㌵攲づ㉥ㄱ挸〶戵ㄳㅤ㈸ㅥ捡㈶㜰㌳㘰挶戳㜰〸㘲㑡㍤㠱愹〷摣㈸攰摡㈷㠵㘹搷慣㌶摢㠱攲㑡ㄸ㔳て戸㜲㐱㡥戱ㄸ㑥挵昱愳㤷攱ㄴ㥥㡤攰㐱㐹捣㐸昹㔹㠱㈹㤹㍣〹㍥㝡つ挵ㅣち〳挲晦㥥㌲㝡㘵㜰慢㌲㑡㈷攲㜵ㄹ㠳敥攲〳ㄸ㘵〶慦㜱㘷㜰〱㐱㜵㄰㍥晦㜶攵敤戵て晥㑤ㄹ户㌳㜹㔷㔲㌴搳㤵摦〶㈷晥〱愳捣㘰㉢㍢愲㠶敦㡦愰㤵ㄹ扣搸㌳㠳ㄷ㝡㘶昰㥦慡㥦挵〸㠵っ㝥㙣户戵搳搰戶㌲㤸㡡攳㌴㠸㙢㜹㌳㡤换ㄳ㕣㝢㈶㐳㜸っ㡤㠷㔸㠱㌰㥥㠶挷挲愶戶挴㠱〶㡤㠴ㄱ挴搹ち㌷㡤㜱捣挳挵昱㘸㈹ㄹ〴敦摣㌱㌳攱㔸㕣㍢摤㠱〶㌲ㄹ㑣挵㈶㤲㐶㠲㑦ㅤ㘳㠹㠴ㄱ挲挴㕦ㄴ户㉢㤹㔴㈸㠶戹扡愵㌹㘸ㄸ㤷戳挱㐰㈶㙡挴㔲㤱㌸收换㐳㜸㔴㤲㌶㔳ㄹ〳戳戹㈹㈳收晦㐴慤挴ㄹ昰搱㤷㔱㥣㐹㜱ㄶ㠴晦㔳㘵昴捡攰㘷捡㤸㜳㤲㌱攸㈹扥㠴㔱㘶㜰愱㍢㠳㤷㌰昲愵㄰㍥晦扦㤴户㔷〶晦慤㡣摢㤹扣攵ㄴ㔷搱㤵㕦㘷㈷晥〳愳捣攰搵散㠸ㅡ扥扦㠱㔶㘶㜰扥㘷〶攷㜹㘶昰㕢搵捦㜲㠴㐲〶晦㙢户戵敢搰戶㌲㘸㘲捦挲散ㄷ收挶㜰摤ㅦ捥攲㍡㍥ㅡ㑡㘴㜰ㅤ㠸攷挷㈹㍣㍣搴㔶㌸㔰㕣慦㐶挱㌰捥㔲挹㑣㈴㡢昳ㄷ敥攴㜰改㠳攷挲㌸㡦攲㕥㕣㕢改㐰㤳㘶ち户㤹昸昹搸ㄸ㥥㕡攰㐰㙢㈴愳㤸㜷㑢㘷戹㘵愴㤲搱戸戶捡㠱愲㈴〲㤷㥤搱㔰〰㘷㕥捣昴㈴㔳㝣戸㡣扢晦㐴摣挰㈵㑤搰昰㝦愷㔶攲㝡昸攸慢㈹㙥愰戸ㄱ挲晦扤㌲㝡㘵㜰㠷㌲收㍢改っ㈴㝥㠲㔱㘶昰㔸㜷〶搷㌰昲㥤㄰㍥晦捦捡摢㉢㠳㍣㉡挸〳挳㜶㈶敦〶㡡㝢改扡㥡戹㉡㠷㐵㘶㜰㉤㍢愲㠶㙦ㄶ愳捡っ㑥昴捣攰㔱㥥ㄹ㘴㐹慡散攷㐱㠴㐲〶㔹㝥捡戶昶㄰摡㔶〶㌳㘶ㄲ户搲㘹㑣㠱㥡㌸搰㘱敦ぢ㠷㡣〴㥥㠰〴捣㜰㈸㠸㌳㤱戶捥㠱㐶昸㈰搰〸愷捣㌸㥥㔲㤸㜸搰㥣挵㔴㉣㡥㡢昱ㄸ㉥ㅥ㌱㠹慡㍤散㐰〳㐶㌴㙤愶㐳ㄹ捣昶〴㈳㜱㍣ㄵ挱㔴㙤挸㐸攳㝥㍤㠰㈷㔸愹戰昶㠸〳つ愳愳㐴搲挴㠱㌸㠴摢〷㍣晤㡡ㅡ㤸㍢㡦攳㐱㜲ㄶㄷ㌶搹戰㥦攵戲㜲㈵搶挳㐷摦㐰昱㈸挵㘳㄰㝥搶换㑡愳㔷〶㔹㐷㉢㡤㠴㕡㑥㑥っ搱〵ㄶ㤹挱㤸㍢㠳ㅢ㠹摣〴攱昳㜷㔵摥㕥ㄹ散愶㡣㌲㠳晣昶㍦㝤㌳㕤㙦㘵慥晣㌰捡っ扥づ㤵㤳㐱㤶挶捡っㅥ攲㤹挱㠳㍣㌳搸㕤昵昳ㄶ㐲㈱㠳㉣㠶挵㕦㤹戶〵㙤㉢㠳戸㔵挳ㅤ㍣㉦晡昰挴〳扦㔹㠵㜹㜱㄰ㅦづ攱ㄹ〸㑥㜴戸㍣㜹摢㠱攲〱㜳㌰㤶㠹攲㉡〳ㄷ昹搸㘵㤳㐹㍣㉢㐹攳㠰㠷㠷㈵㜸㙡㠱晢㐱〷㡡㑤㈰㤲㌲〳㠱㐰㌲㠸敤〲㈷户ㄸ㜶搸㔴捣㑣㘰㥡㈶㥤捣㘴戴㜷ㅤ㘸㌶ㄲ挳㐴㈸昶㔷ㅣ捦㈳〱搴ㄳ㘴㌰㙦㄰㑤攲愰づㄵ㡥〲晥ㅥ㙡㈵摥㠳㡦扥㤵㘲ㅢ挵晢㄰㝥㔶敦㜲㡤㍣换㡡昶㔱㐶て㑦搱ぢ㐶㤹挱扤摤ㄹ晣㠴㤱㍦㠵昰昹㝢㉢㙦慦っ敥慢㡣㌲㠳晣晡㐲晤㉢扡昲ㅢㄱ㐵ㅦㄸ㘵〶扦㠶捡挹㘰㍦㘸㘵〶㝤㥥ㄹ慣昴捣㘰㝦搵捦㜷〸㠵っづ戰摢摡昷㘸㕢ㄹ㡣㈷〳㤱㙣㈲㠶㜳㔵㍣㠳㈷昸慣换挸㘲收㈵ㄴ㑣愶㜱㌱ㄳづ㙡㍢ㅣ㘸㉡㥣挴㜱㌰㡢摢㡥㄰づ㡤㈱戴㌰愳ㄶ㑣㘱捦捤攲㕥㈴ㄶ搱㝥㜰愰搹㡣㘱攰㔹㜰㈰ㅡ挶愴㉢㙡〸㌰慦ㄶ挷㘳㡥㑣っ㐵㍡〱捣搸㘹㍦㍡㔰ㄴ〹戰戸㈳ㅤ㑡㘰㡡ㄵて慦㡣㑣㈰ㅡ捦挶㘳㤱㌰㉥㤲㌱摦收㘷㉤㌱晥捡昴㥦攰愳晦㑣㔱㠶敦㤷搱昹扢扡㝥ㄶㄳ㑢愳搷㍥挸㈲㘳㘹㤴㜸改㈹㘳搰㔳戰㠸㔸㘶昰㥢晦扡敦〷ㄹ戹ぢ㠴捦捦㍡㘲改敤㤵㐱搶ㄷ㑢愳捣攰㕡づ慦㍢㕤敦㘳〶㠷挰㈲㌳搸㠳ㅤ㔱挳昷㔰㘸㘵〶㍦㐶㠷ㅥ昷㠳搰ㄶ摦て戲㝡㔸昶搳ㄳ愱㤰挱㠰摤搶㝡愱㙤㘷㌰㡤㥤㈴㘵挶攲㈹㍣㥥㑡㘰愲搳㡣㐶㠳㔹摣ㅢ㘴戰㌷㘴㠲ㄹ慤户〳挵㙥捡慡ㄸ㥣愱㜰收㐴〱ㅥづ㝤㍣㐲愲〴㄰愴攳〲㐸摢搷㠱㘶つ捣愷攱愹愴挹㠲扤㔴〰て㤹㔳戱㌸敢〷㤳搱〴㈶㔶㤳摡㝥㌹㈸敡户搲愸㉡っ攲㠱㜵㠴搳慣㥣㔶㌳㜱㜷㠳昳㘶ㄲ挷㔱㍦㉢㥢攵㑡昴㠱㡦摥㤷愲ㅦ㐵㝦〸㍦㑢㥢愵搱㉢㠳㘱㘵㤴㜸改㑥㈷ㄹ㐳戰愴㔹㘶昰つ㜷〶〷搳㍥〴挲攷㡦㉢㙦慦っ戲摡ㄹ㝦搶敦搹挸ㅦ㌹搴挳㜴攵㜷㔲㡡挳㘰㤱ㄹ㡣㐲攵㘴昰〸㘸㘵〶㥦昷捣攰戳㥥ㄹㅣ愶晡㐹㈲ㄴ㌲㜸愴摤搶づ㐳摢捥㈰ㅥ㈲㘲㤷攳㉣㘸っㄷ晣改㘴㉡㡣晢㌲㕣㠹㠶㐳慣愹㌱戵挳ㅤ㘸㌰㥥挶挳㠶㈸敡㍡㈲㈶㡡㉤㜱㐷㡦搳㕦㍣㠹㍢挴㄰ㅥㅣ挷㈳摡ㄱづ搴㑣攱〱ㄱ㥥㈵㤹㈱㑣扢㠵攳愱㔴㈸㠱〲㡦戸ㄱ挲ㄵ慡㠹改㍢㙤㤸〳挵つ㍣㙥㍤㜱㙤换〲㉥㑣搴愵戰〱㐵㠳〶㑥挷㌱㍣扤㑣挴晤挳搵㑡ㅣ〹ㅦ㝤㌸挵〸㡡㤱㄰晥ㄱ捡攸㤵挱㤱捡攸攰㜵㈷㠶㘰㠵戵捣攰晤敥っ㑥㘲攴挹㄰㍥㍦㡢慣昱㠷て晢㐳ㄶ㔶挰戱昸㕡ㅡ攵㍥昸〴㘱搵㜴㝤㥣ㄹ㤴㐵搵㔴捤㠰捡挹㈰㡢慡㘵〶敦昰捣攰敤㥥ㄹ㥣愴晡㌹〱愱㤰挱挹㜶㕢㥢㠹戶㤵㐱㕣敥攱扣㤴㐰㠹ㅡㅥ搶㈳㘹㈹捣㥥ㄸ㌱搴㑥攱㉣㘶攰㝥㕤㥢攵㐰㜱ㅢ㤸づ㘱㠷㐳㈹㙣㌲㠲㍣攳㙥㈲㠲愴攳㈸ㄹ㠸㠲㝥㤴搷㍡搰㘴捡㌴愲㤸㔰㑢愴㜰㡡换ㅡ挸ㅥ㘶㘳㜰挰挶㈶㄰㌳㘳攱㤸㌶摢㠱攲㤱ㄵ愶㜹㠲㈹捣㝦㘳晡〶㔹㐶ㄶ㤳㜰捤昲昹㔶㌶ㅣ昵㑦㔱㉢㜱ㄲ㝣昴ㅡ㡡㌹ㄴ〶㠴㝦慡㌲㝡㘵㤰昵攰昸戳愰扡㜴㤷㥥㡣㈱㔸敦㉤㌳㜸㡤㍢㠳ぢㄸ戹づ挲攷慦㔶摥㕥ㄹ㘴㈹戸っ㉤㌳昸㍣㍢㘹愶㉢扦ㄵ搴㍦㐳ㄹ㕢愱敡摡愱攲〴戴て㉦愸挸昵晥〲挰挱㠵㍦搴㌸ㄶ㍦扣挸㑦㐵㤵㜵挰㌷㥦㔹摦ㄷ搶戱晣戰摤㡢挵㥡㕦㝥㕤㈰摦ㄵㄷ㘳慤晦〷㜱戸㕤收敡挷ㄹ戱㉦摥晡愹㔸攱㡡㤳戰扡〱慦㈱㕡搵扤搵昸捡㌷㜳攸攸㔱昱愱㘳ㄷ愵捤扡搱昸戱㌲搴〰攳攴㔸搶愳㝥㐲㌳ㄶ捤愶收改㡤㈳昱㉢㜶㜳攵捦慢敤愱捡㠴〷慢摦てㅣ㤴搳㡣㑣㌵攳敢㈶㕢㑣攵㌶慤挹昱挳敦昱愱ㄶㅤ㠶挱晣戵挱ㅥ戹㤶敢晢搶㝡攷戴ㄳㅡ㥡昱换㤸㘶㐶㐵㙣挶㌷㤱㜵㉣敦㈰㍣扦〲㜱㑣㘳扤㔱摢㌰㤴㕦戰挶㘸昸㙤捣〹ㄹㄲ搰摢攳摢收㐶搵戶挸㙦㙢摣ㄷ㜶愱捦〴㌹摡㘲搰搴㘹搸挰㤱㘳〷㠶㐳ㄵ攷㈳ㄳ㍢摤㐹㍥敦散㤲ㅢ㠷㑦㕦㠲㠸愲〶戱㐹扥搰㘷戱㤷愵搰㘹挳〶捥㐴㈷攲㙣㜴挲㡥㍡㐸昴㌲愲攷㌸攸ㄳ㠹㍥ぢ扡㉡愲愳〷っ攸㌷攰㠰㠱搵ㅣ摢ㄹ㜰昱晣㡥㔷㥢〰㔴㜶㉢〶挷㌶戴昲㉢㘸㕣㕢〵㐷挷㤷㑦㍦㠷晤ㄹ㑥㝦戳搹摦㜹搰㤱㠳㠹ㅣ摥㘹昶昰㘰〰晣〲挲戹㐳㜳挴㔴〹搶捤慢攱ぢ搶捦戳挱㌵㐷戹㝢㔹ㄹ㐷㠹攵戲慡〵㘸㜰㐳攲摢昵晡㜲戸摤ㄸ㘱晤㕦㘹晦敦户晦摦㙢㐴㔵㥤昲㥣㉤晡㕦㌹戲㘲摢戲搵晦扡攳昰㐱慢敥晥搹晥㝦㤹攵㔹㔶㜶摤㜲扥晥㌰摣晡晦挱攱愲ㄹ㥥㠳㘰搵摦愷昸㠰㠲挷〴搱㡡㐱㙤挱ㄷ敡ㄵ晤搰㕥㡢㙤㈸晣愱㍤㝦㉢㈲攱慦㑣扦っ敢摦戵㠳㔸㡣〶てㅤ愲〹ㅥ摣㕦㐹愸㝥〵挹㌹〳㙡㉢搳愷㘱㐹晢㡤捤攵㤸㠱攱戰㘸〰㔲搱㠳摦〴㈰㝣㤹〳㕦㐲昸搵搰㘱挳㌸㠱攸昹㌶摡摡㌰慥㈵晡㑣〷㝤㍡搱换敤攰ㄳ〸捦摡㜰ㄸ㤰愸ㄵ㠴㥦攵挰㤷ㄲ扥ち㍡㙣㐷戹㡦㈸搱㉤〵㌷㤵㈵㥦扥㥡㤰㑢〸㐶㤴㕤捦搵愵捡戳敤㕣㙤戳戳晥搱昰ㄷ㌶昱昵改㜰㜱ㄵ㍣扤㜲㌵ㅢ挳昳捣搵㠹戶愱昰㌷〱晤㔷㈳ㄲ晥昰敤ㄷ㔸ㄷ攴㙡㌹ㅡ㌲㔷㌳攱攱攴敡㌶昲㜳㍤㑣㔶慥慥挳㤲昶〷攸戸摤㑦ㅡㄸ㡥㠸㘳㠱㘶慥ㄸ捡愷慦㈱㝣戵〳㕦㐱昸㕤㌶㝣㈴攱挷搸㜰㉢㔹㜷ㄳ㝥㠳〳㕦㐹昸㥦愰昳㈳㝡敥搳㑥昴㥢ち扦ㅣ晤昷搲敦㐶挷㙦ㄵ晤搶摡摤㡣㈳㝣愲摤㡤㜵㘸㜹〰愶慡㌵〴敤㔶戶敥㔴㥥㙤㘷换㘳捦扡ㄷ㥥㕥搹ㅡ㡢攱㜹㘶㙢㡣㙤㈸晣〱㐳晦㕡㐴挲㕦㤹晥〸搶〵搹㝡㄰つ㤹慤㔱昰㜰戲戵㠱扣慣㠷挹捡搶㐳㔸搲ㅥ换昱ㄲㄴ㐷收昱昲〴攱ㅢㅣ昸㍡挲㥦戲攱㐸㙥㔰ㅣ㘶挳㘱㐰㜲㥦㈱晣㔱〷晥㌰攱捦㐱㔷㤸慤愰㠸挱㉦㤷慤㡤昴㝢捣昱㝢㠴㝥㉦搸摤㘰愳〸㡡㤰摤㡤戵㔱扣〴㔳搵㐶㠲㜶㉢㕢㥢㤴㘷愹㙣㔹挷扤攷㠶㘳㉥ㄲ慦㌷散㝤㙣摢㜰戱ㄹ㥥㕥搹晡㈵㠶攷㤹慤㈱戶愱昰搷ㄶ晤慦㈳ㄲ晥昰昵收㔸ㄷ㘴敢㉤㌴㘴戶づ㠱㠷㤳慤㌷挹换㝢㌰㔹搹摡㠲㈵敤㉤攸挸㘷敥㘳戸〳㐳〹㜱〰摣㜲㝣扥㑤扦慤㡥摦摢昴㝢ㄷ㍡敥㤳攳〹ㅦ〰㜸敥昸戹㤵昰㙤づ晣ㅤ挲摦户攱㤳〹敦㘳挳㘱㐰㤶户ㄳ晥扥〳㝦㤷昰扦摢昰㔱㠴昷戲攱㔶戶㍥㠴愹敡ㄳ㠲㜶㉢㕢㥦㉡捦㔲搹㐲㔴扣㍣㡥㠴㕦挱搳㉢㕢㍤㌰㍣捦㙣敤㘵ㅢち㝦ㅡ搲晦㌵㈲攱て摦昲㠰㜵㐱戶扥㐳㐳㘶㙢㑦㜸㌸搹晡㠲扣晣〴㤳㤵慤敦戱愴晤换攱〵㔷〰摤昲㜸昹㡡㜰ㅥㄵ㉤昸づ挲扦戶攱攳㜹挱攰戳攱搶㈱敡㕢挲换㉡ㄴ晣〷挲扦㠳慥㘰㕢㠰㥦〶扦摣戶戰㠳㝥挲昱晢㤱㝥㍦摡摤㑣㘶㌷攵㜶㌷㌰㈰戹㍦挳㔴搵ㄹ昰摤换㔶ㄷ攵戹换搹敡づ捦㐱攴戸攰ㅡ攳挷㙦㑢㘴敢〷摢㔰昸㍢㤶晥ㅥ㠸挴㤵搱㉢㉡㘵戶㝡愲㉤戳昵㍤㍣㥣㙣㜵㠲㔱昴㠱挹愲扦ㄷ㤶㌴ㅤ㍡敥㈳㌸㐳㠴挴㌷㐰攷昶㤱捥㠴昷㜵攰扤〹敦㙡挳㜱㠸ち㠹㝦摢㜰㙢愳慦㈲扣㥦〳摦㤷昰㍤愰㉢㍣ㄲ㠶挴攷昰换㘵慢㍢晤晡㍢㝥晢搱慦㠷摤つづ戸㈱昱戱摤㡤㤵慤㝤㘰慡ㅡ㑣㄰搶㤷㙦搷㙢㈷慥〸㠷㈸捦戶戳攵㜱摥ち挳㜳㄰㍡㉢捣搶摦㌱㍣捦㝤敢㙦戶愱昰㐷㌷晤㔱㐴㤲搹摡て敢㠲㝤㉢㠹戶捣搶〷昰㜰戲搵㤷扣ㅣ〹㤳㤵慤挳戰愴昵捦昱㤲㄰敦攵昱戲㍦攱挳ㅤ昸攱㠴て戲攱㐸㙥㐲㙣戱攱搶扥㜵㈰攱㈳ㅣ昸ㄱ㠴ㅦ㙣挳㤱摣㠴㜸挳㠶㕢挹ㅤ㑣昸㐸〷㍥㡣昰㕦㐲㔷㤸摣㠴㜸ㄵ㝥戹攴ㅥ㑡㍦㤶愷㜱戳攲㍡ぢ搶㝢戳挱戸㠲㜵摦㙡㠳ㄳ慣晦㔶㥥㔵㤳搰搸扤っ㑦㔶㥥愵㌲㕣昲㕣㔷つ捦㐱ㅥㄹ㝥〱慢攴㤹攱㑤戶愱昰㔷㐵晤㌳㄰㐹㘶㌸㡡昵㐷㠶㑦㐰㕢㘶昸㜹㜸㌸ㄹ㡥㤳㥣㤳㘰戲㌲㍣ㄳ㑢㕡ㄲ㍡晢晥㈹㈲㥥〶㕡ㄱ攷搳て㈷扣挶㠱捦㈲㝣ㄸ㜴搶捤㘰㐴㍣㙥愳慤㡣つ㈷㝡㡥㠳㍥㤱攸㤱㜶㜰摣愰㐶挴㝡ㅢ㙥㙤て愳〹㌷ㅣ昸㙣挲挷㐲㔷㜰敦ㄸㄱて挱㑤㘵挹愷㡦㈷㘴〱挱攰㙤搷昷挶㍡攵㔹㉡㔷㠸㉡㕦挵昷㘷昰ㅣ〴㔳攱摥戸ㄶ挳昳捣搵㝤戶愱昰〷㔰晤慤㠸㈴㜳㌵〵敢㠲㕣㉤㐶㕢收敡捦昰㜰㜲㌵㡤晣㥣〱㤳㤵慢搳戰愴晤ち㍡收㙡挲挰㔰㔲晣ㄱ攸㕣慥慡〹㕦收挰㤷㄰㍥〳㍡㜹㝦〶昴ㅤ㌶摡捡搵㜱㐴㥦改愰㑦㈷晡〴㍢昸ㄸ〶扦搵㠶㕢戹㥡㐵昸㔹づ㝣㈹攱戳愱换扦㍦㠳摢㑤㜰换攵慡㠶㤰㑢〸〶㙦扢㥥慢㑢㤵㘷摢戹昲戸㉡戹ち㥥㠳㍣㜲戵ち挳昳捣搵㑡摢㔰昸㕢慤晥慢ㄱ㐹收捡挴扡㈰㔷换搱㤶戹扡づㅥ㑥慥收㤲㥦敢㘱戲㜲㜵ㅤ㤶戴㕡攸慣㙢㐱摣户㕥〳戴㍡散昸昴〵㠴慦㜶攰㉢〸慦户攱愳㜸㥢㝢愵つ户㤲搵㐸昸つづ㝣㈵攱愷㐰㔷㜸㔵ㄲㄶ㤷挳㉦㐷㝦㌳晤㙥㜴晣㔶搱慦搵敥〶㔷㈵㘱㜱戱摤つ㔷㄰扦晣〹㔳搵ㅡ㠲㜶㉢㕢㜷㉡捦㕤捥搶扤昰ㅣ攴㤱慤昳㌰㍣捦㙣㥤㙢ㅢち㝦㔸搶扦ㄶ㤱㘴戶㤶㘲㕤㤰慤〷搱㤶搹㍡ㅢㅥ㑥戶㤶㤱㤷昵㌰㔹搹㝡〸㑢摡㔹㌹㕥愲攲㡣㍣㕥捥㈱㝣㠳〳㕦㐷昸㜹搰ㄵ搲ㅦㄵ愷挱㉦㐷晦〵昴㝢搴昱㝢㤸㝥ㄷ搹摤攰摡㌳㉡ㄶ摡摤㔸晢搸㈵㠴㍦收挰ㅦ㈱晣㌲ㅢ㡥㡤㈲㉡㥡㙣戸戵㔱㕣〱㔳搵㐶㠲㜶㉢㕢㥢㤴攷㉥㘷㙢㌳㍣〷㜹㘴慢ㅥ挳昳捣㔶㥤㙤㈸晣ㄵ㕣晦敢㠸㈴戳㜵㌵搶〵搹㝡ぢ㙤㤹慤昹昰㜰戲㜵㉤㜹㜹て㈶㉢㕢㕢戰愴㉤㠷捥㥡㜸ち㡡㙣ㅥ㉤㉢㠸摥敡愰摦㈶㝡ㄵ㜴摣ㄳ㌱慢ㄵㄴ㈹ㅢ㙥㤱扥㥡昰㙤づ晣ㅤ挲㙦㠴㉥晦挰〶户㤳攰㤶㑢敤捤㜴㝢摦㜱㝢㤷㙥户搸扤㘰㝡㉢㈸㘶摡扤㔸㝢搶㙤㡣昸〹㐱扢㤵慢㑦㤵攷㉥攷敡㉢㜸づ昲挸搵っっ捦㌳㔷搳㙤㐳攱て昶晡扦㐶㈴㤹慢扢戰㉥挸搵㜷㘸换㕣ㅤ〳て㈷㔷㜷㤳㤷㥦㘰戲㜲昵㍤㤶戴㍦㜱攵昳攷㠳挳㘲㉡扣㜲㜴摥㑢户㥦ㅤ户ㅤ㜴㕢ぢ㥤㝤㔹ㄲㄶㄳ〱捦㥤敡ㅥ㈰㥣㕣㕡扤晣㐰昸㠳㌶ㅣㄷㅡ㘱㌱捥㠶㕢㌹㕥㐷戸㜰攰㍦ㄲ晥〸㜴搶㔵㑣㔸㡣戲搱搶㝥戵〱㤶慡捥㐰敦㕥慥扡㈸捦戶㜳攵㜱戵摦ㅤ㥥㠳㍣㜲㌵っ挳昳捣搵ㄱ戶愱昰户㠵晤㍤㄰㐹收敡㈹慣ぢ㜲搵ㄳ㙤㤹慢挳攰攱攴敡ㄹ搲搲〷㈶㡢挵㕥㔸搲㥥㠳慥攰〲ㅢ㈷昵ㄸ摣㜲挹摡㐸扦扥㡥㕦㙦晡扤〰ㅤ㤳㌵㤲㤷づ㈱挰㤹㉣㡢捦㤷〸敦攷挰昷㈵晣ㄵㅢ㍥㡥昰愱㌶摣㑡搶㘶挲晢㍢昰晤〸㝦摤㠶㑦㈲晣㄰ㅢ㙥敤㔹㙦挲㔴㌵㤸愰摤摡戳㠶㈸捦㔲搹㉡㜹攵ㅥ㠶愷㔷戶〶㘱㜸㥥搹ㅡ㘸ㅢち㝦〸搹ㅦ㐵㈴㤹慤㜷戱㉥挸㔶ㄲ㙤㤹慤〱昰㜰戲戵㤵扣ㅣ〹㤳㤵慤挳戰愴扤て㕤攱㐹㈸㈰晡挰㉤㤷慤敤昴ㅢ敥昸ㅤ㑥扦扦㐳挷㙣攱ㅡ㈰㈰㝡〱㥥摢戵㍥㈴㝣㠴〳㍦㠲昰㝦摡㜰㥣戳〲㘲㙦ㅢ㙥㘵敢ㄳ挲㐷㍡昰㘱㠴㝦㘶挳㜱捥ち㠸㍤㙤戸戵㉤㝣〱㔳搵㈴㠲㜶㉢㕢㤳㤵㘷愹㙣㈱㉡㕥ㅥ搷㠳搵昰昴捡㔶㔷っ捦㌳㕢㕤㙣㐳攱慦㌶晢㘷㈰㤲捣搶搷㔸ㄷ㘴敢〴戴㘵戶㝣昰㜰戲昵㉤㜹㌹〹㈶㉢㕢㌳戱愴㝤㘷昳㠲戳㔰㐰㘸㌶㉦ㄶ㡤㍢〸慦㜱攰戳〸晦搱㠶攳㜴ㄲ㄰攵㌶摣摡攸㝦㈶㝣㡥〳㍦㤱㜰㠱㥦㠶㉡㌸㘹〵挴㑦摦戸㌷㠵づ㠰〸挳㜱㥢㑤户ち攸慣ㄳ㘹㐰㝣て㜴㙥扦敤挴㠰ぢ㠸〱愵㝣扢㕥㍢㌱敢㔱愷㍣㜷㌹㔷捤昰昴捡搵搷ㄸ㥥㘷慥晥㘳ㅢち㝦㘰摡摦㡡㐸㌲㔷㕤戱㉥挸搵㘲戴㘵慥晥つて㈷㔷㔵愴攵っ㤸慣㕣㥤㠶㈵㙤て攸戸㠷攰㙣ㄲ㄰㥦摢扣㔸戹敡㑥昸㌲〷扥㠴昰ㅥ㌶ㅣ㡦㈰〳攲㘳ㅢ㙥攵㙡ㅦ挲捦㜴攰愷ㄳ摥ㄳ㍡敢攴ㄳ㄰晦戰搱搶づ搲㥢攸戳ㅣ昴㔲愲昷㠳慥攰晣ㄹ㄰ㅦ挰㉤户㤳昷㈵攴ㄲ㠲㤱㈴扥㕤慦㥤挸搵愵捡戳敤㕣㜹㥣戳慥㠲愷㔷慥摥挵昰㍣㜳昵㡥㙤㈸晣㉤㙣晦搵㠸㈴㜳㌵〸敢㠲㕣㉤㐷㕢收㙡ぢ㍣㥣㕣ㅤ㐸㝥慥㠷挹捡搵㜵㔸搲づ㉥收㈷㈸摥挸攳㘷㌰摤㔶㍢㙥㉢攸昶㑢攸散敢㡢愰㜸ㄵ昰摣㐱昰㔰挲㙦㜰攰㉢〹て㐲㘷攵㉣㈸㕥戴搱㔶捥挲㐴摦攸愰㔷ㄱㅤ戵㠳㘳晢〹㡡攷㙤戸戵晤挴㘱慡㕡㐳㄰㤲挴户敢戵ㄳ戹扡㔳㜹㤶捡㔵挹㌳搶扤昰昴捡搵㔳ㄸ㥥㘷慥㥥戴つ㠵㍦摢敤㕦㡢㐸㌲㔷挳戰㉥挸搵㠳㘸换㕣㍤づて㈷㔷挳挹换㝡㤸慣㕣㍤㠴㈵㙤愴捤ぢ愶〷挳㘲㝤ㅥ㉦愳〹摦攰挰搷ㄱ㍥ㄶ扡㠲换ㄱ昸㍤〴扦摣戶㍦㥥㝥㡦㍡㝥て搳㙦㠲摤つ愶ㄵ挳攲㝥扢ㅢ㉢㕢㤳〸㝦捣㠱㍦㐲昸ㄴㅢ㡥戹摦戰昸戳つ户㜶摦㘹㌰㔵㙤㈴〸㘹攲摢昵摡㠹㙣㙤㔲㥥愵戲愵挲ㄵ捤㌶㙤㠶愷㔷戶敥挲昰㍣戳㜵愷㙤㈸晣㡤㜱晦敢㠸㈴戳㌵〳敢㠲㙣扤㠵戶捣搶ㅤ昰㜰戲㜵ㅣ㜹㜹て㈶㉢㕢㕢戰愴㥤㘰昳㌲㔱㑥〸攵昱㌲㡢昰慤づ晣㙤挲㘷㐳㈷㜷ㄱ㕣愵摤㘴愳㉤搲㙢㠸摥收愰摦㈱摡戰㠳㡦㘵昰敢㙤戸戵㡢愴〹㝦摦㠱扦㑢戸〹㕤晥㔱㄰㙥搷挱㉤户㈵捣㈵攴ㄳ㠲挱㉡摦慥搷㑥攴敡㔳攵㔹㉡㔷㈵昷慣慦攰改㤵慢慢㌱㍣捦㕣晤搶㌶ㄴ晥ㅣ扡晦㙢㐴㤲戹慡挷扡㈰㔷摦愱㉤㜳㜵㈵㍣㥣㕣㌵㤲㥦㥦㘰戲㜲昵㍤㤶戴㔳愰攳攱っ㑦ㅥ㤳攲㜲愰㜹㌸戳攸㙣㈶晣㘷〷扥㠳昰㔶ㅢ㡥㐷㠹㐹㜱戱つ户㤲㜵㉡攱㘵㜸㐲㘵㐵晦㠱昰挵㌶ㅣて㉡㤳攲㝣ㅢ㙥敤㈱㑢〸ㄷづ晣㐷挲㤷㐲㔷㜰㘱ち扦戳攱㤷换搶㌲㘰慡㍡挳てづ扢㤱㉤ㄶ㈸㑢捦㔲搹戲㤲敦㜱㉤搸ㅤ㥥㕥搹㕡㡡攱㜹㘶敢㜴摢㔰昸摢敤晥ㅥ㠸㈴戳㜵ㅥ搶〵搹敡㠹戶捣搶㘹昰㜰戲㜵〱〹敡〳㤳挵㈷慢㤶戵㡢愰㘳戶㜰㡤ㅣㄴぢ㠱捥㕤㜷㕤㐲㜸㕦〷摥㥢昰换愰㉢攰ㄳ㝥㑤昰换昱㜹〵晤晡㌹㝥㉣㘳搶㝥㘳㜷㠳ぢ晤愰㘸戰扢戱搲㜶ㄵ攱晤ㅤ昸㝥㠴㕦㙤挳㜱愱ㅦㄴ昳㙤戸戵つ㕤ぢ㔳搵㘰㠲㜶㉢㕢㉣㐶摥扤㙣㠵攱改㤵㉤ㄳ挳昳捣㔶挶㌶ㄴ晥搰扣㍦㡡㐸㌲㕢慢戰㉥挸㔶ㄲ㙤㤹慤ㄴ㍣㥣㙣慤㈶㉦㉣捦戵戲挵ち㘵敤㐶㥢ㄷ㕣戹㐷挴㐹㜹扣摣㑣昸㜰〷㝥㌸攱户㐰㔷㜰㈹ㅥㄱ㌳攱㤶㑢搶㙤㜴ㅢ攱戸戱㘲㔹晢㠳摤ぢ㉥昸㔱捦㘳昷㘲㈵㙢つ攱㈳ㅤ昸㌰挲敦㠲捥扡㜲㐷㌹㡦㡤戶㜶攰扢㘱愹㥡㐴捣㙥攵㡡㘵挷扢㤷慢㙡㜸㝡攵㙡ち㠶攷㤹慢挹戶攱昲攴晡㡡敢㝢㍤㌱收捡㍦㘴㡥晥㝣敢愸㌳晤㌳㄰㐹收㙡㉤搶〵戹㍡〱㙤㤹慢㠹昰㜰㜲昵〰㘹㘱㌵慥㤵㉢搶㈲㙢て㐲挷㍤ぢ愷晥㠰ㄸ㤷挷换㍡挲㙢ㅣ昸㉣挲ㅦ㠱慥昰ち㈳㈰㐶挱㉦㤷慣つ昴㥢攳昸戱㌸㔹㝢捣敥〶ㄷ㌲〱㜱愴摤㡤戵慢㍣㐱戸攱挰㘷ㄳ晥㤴つ挷ㄵ㐶㐰ㅣ㘶挳慤摣㍥〳㔳搵〲㠲㜶㉢㕢㉣㌱摥㠹㙣㜹㕣扢㌷挳搳㉢㕢㔱っ捦㌳㕢ㄱ摢㘰㉣㕣㜷挷戹〷捥㥤戲昲慢㙥愷挷㤶㥣㔸㔱搱㡡㐸㥥挵㥤慥㥦㤷攷㤷㍦㥢捤㔲㔱㠵ㄵ慤挸昲ぢ㝣㍢㘷㉤㌵ぢ㡡昱㠵搵戵㜵㜵愳昹㠵搵㕤昰㕢摢㑤ぢ捣愶挹昸㔹㜹晣挲㜶㜵㙤扤晤㜵扥昸戹㜹晥㜴戱晡㌵㘷㕤戶攸慣㘵愷㌵攱攷㥤㍢㘵㈷㌴捦㘸㌶㌳㤵昵㐷ㅢ㉤㉤㘶㔳挳晦㠵ㅦ攲挶户㙦昳ㄷ㤲昰戲㝥㠲摢昳㡢慦昹㡤搶㥥戵扢ㄶ㠵㌹㍥㈶攳㐷攲㔹㈵㕤捥㥦攸敥㙥㔷〹㡦㕤㘸㌶戴ㅣ㘵㌴㘴敡捣㈶慦ㅦ戱㜶㝥攴㕤搰㔵㝢〱㥢㥣晢㈷㈱㌳慥ㅦ㥥敦㈸㐲㐸戳昵㈹㥣㌳换㝥〶ㅣ慦㜲晣〴㄰㝣戴㤷㈱㍡愰㔴㔷㝥㥡〰挲愷扦〲㡤晣㑤ㅦ㈹捡㉡㑥挵愶㔰戸㠲晣㍡㜲晥㄰つ慣戵㤹㤶㜹摡㍣戳㜶敥扣ㄶ㝣敤㜸㘷慥戵㝡㜵㕣〲搷戶捡㥥㜹㜰敢㔴㕦㘳㌴㌵ㄹ㡢㉢敢㙢敡捣㠶戹㉤昳㉡㙢ㄶ愲捡扢戶戱〱捥㤵㤵㤵晡㘶㡣㠷㕤昱㉤㤶㐱挹愸晡㙢㙥㉤㙢㠸愵昶㜵㘸戹て㑡㉣㑢㠵愵昶つ㌷㤶〵戴摣扡㜵㔲搶㔱ㅣ攴㐹捤㕢戰改愴㈶㐷换摢㔴昱㔷挸㉣㕡〴㙢㙤㐹㡤㝡㠹慢搰㤰摤扤ぢ愴㌳攰㙢㤵昶㍤户㜶㠵搲㙥㜵㙢㔷㉢敤㌶㘸㥤搵㘰ㄵ愹㙢挰㝤㍣〷扣ㅤㅥ〵〳晥㍢㔵慥〱戳攰㌴㙦挰㙢㔴㜷ㅦ扡〷挱捡㔱戹ㅡㅦ戹戵昷㉡敤㍦愱㜵㠶昶㠰搲㝥散挶㍥〲慤㙢挰㝢㜹づ昸㌳㜸ㄴっ昸ぢ慡㕣〳摥㠰㌸㜹〳㘶㔵愵ㅣ摡扦摣摤戱㜸㔲㙡晦敤搶㙥㔴摡慦愰㜵〶捣ち㐸㠹晤㡦ㅢ晢㍡戴慥〱晢㍣〷晣㉤㍣ち〶晣ㅤ㔵慥〱扦㠹㌸㜹〳㝥㕢㜵户挳㍤㠸慤㑡晢㠳㝢㄰慣づ㤴㐳晢搱慤㘵ㄱ愰搴晥攴搶戲㥣捥㌵攰㌲捦〱ぢ㕦搱㠰㍢㔰攵ㅡ㌰㉢敦昲〶晣㤵敡慥〲㐸㘷ㅢ晥㔶㘹㌵户㜶㠷搲㜶㠲搶㘱昸㘷愵慤㜴㘳㉢㌰扤改ㅡ昰㌷㕦㝢ㅤ㡦㍡挳愳㠰攱慥㔴戹〶摣〹㜱昲〶摣ㄹち挹㑦㤵扢扢㉡愵昵扢戵摤㤵㜶て㘸㥤〱敦愳戴㝢扡戱晢㐱换〱㙢摤愱㉤㝤㘰晤搴㜳㐵㝡挰㐷摢ㅢ㈲晦挰扡て㌴敥㤵改㡢㍥昲㔶㘶㝦㌵㤴㥥㐰㍡散ㅦ愸戴扤摣摡挱㑡摢摢慤㍤㔴㘹昷㠵搶㔹挵㈸戴㉥昶㍦昰ㅣ㜴㕦㜸ㄴ戰摦㥦㉡ㄷ晢㜱挴挹ㅢ昰攱慡扢晤摤㠳ㄸ慥戴〳摤摡搱㑡㍢挸慤ㅤ慦戴〷㐰敢っ㜸ち戴慥〱晦搵㜳挰〷挳愳㘰挰㠳愹㜲つ㜸ㅡ攲攴つ戸㕡㜵昷㑢昷㈰㡥㔳摡愱㙥敤㉣愵㍤搴慤慤㔱摡〰戴捥㠰㑤㘸㕤〳㝥搱㜳挰㘱㜸ㄴっ㌸㑡㤵㙢挰㜳ㄱ㈷㙦挰ぢ㔴㜷㜱昷㈰ㅡ㤵㌶攱搶㌶㉢㙤ㄲ㕡㘷㘸愷㉡敤㘱㙥散㔲㘸攵㠰戹㝤㜷ㄴ㑦㝡づ㜸ㄸ㙣㍡户攳摣㔹㜰㌸㔵慥〱㉦㐳㥣扣〱㥦愳扡ㅢ〹愴戳つ㕦愰戴愳愰㜵㠶㜶㠹搲㡥㜶㘳慦㔰摡㌱㙥敤搵搰扡ㄸ㝥挸㜳挰攳攱㔱挰昰〴慡㕣〳扥ㄶ㜱昲〶扣㐲㜵㌷挹摤摤㙡愵㥤散搶摥慣戴㔳愰㜵㔶攳㌶愵㥤敡挶昲愱扡㙢挰昷㜸づ昸㔷昰㈸ㄸ㜰㌵㔵慥〱摦㡤㌸㜹〳扥㔷㜵㌷挳㍤㠸〷㤴昶㔸昷㈰搶㈹敤㜱㙥敤〶愵㍤摥慤攵㤳㘵搷㠰㙦昵ㅣ昰㉣㜸ㄴっ㜸㌶㔵慥〱㍦㠳㌸㜹〳摥愸扡慢〱搲㘱敤㈵愵㥤攳ㅥ挴㘶愵㌵摣摡㌷㤵㌶攵搶昲攱慡㙢挰㉢㍤〷㙣挲愳㘰挰㜳愹㜲つ㜸㉢攲攴つ㜸扢敡慥ㄶ㐸㘷挰ㅦ㉡敤㝣昷㈰㍥㔱摡〵㙥敤ㄷ㑡㕢攷搶昲昹愲㙢挰㔷㝡づ戸ㄱㅥ〵〳㍥㠵㉡搷㠰扦㐵㥣扣〱敦㔰摤㌵扢扢晢㔹㘹㕢摣摡づ戸㤰㤰㘷捣㔶㘸㥤㤵敢愴戴ぢ摤搸慥搰扡〶㝣愱攷㠰ㄷ挳愳㘰挰㑢愸㜲つ戸ち㜱昲〶摣㕤㜵户搴摤摤㍥㑡㝢㠶㕢摢㕢㘹㤷戹戵㝤㤵昶㑣㘸㥤搵ㄸ〴慤㙢挰㘷㜸づ昸ㅣ㜸ㄴっ昸㍣慡㕣〳㍥㄰㜱昲〶捣挷㑤㤲戵ぢ摣摤ㅤ慡戴ㄷ㐲敢ㅣ散挲㑡㝢㤱㕢ㅢ㔷摡㡢摤摡㘱搰扡〶摣攲㌹攰换攰㔱㌰攰㉢愸㜲つ㜸㌸攲攴つ㜸戴敡敥㌷敥敥挶㉢敤㤵搰㍡慣昱〱㡡㕣戹慢摣搸㘹㑡晢㕢户㜶〶戴慥〱捦昷ㅣ昰戵昰㈸ㄸ昰㜲慡㕣〳㍥づ㜱昲〶㍣㑢㜵户挲摤㕤㡤搲慥㜴㙢搳㑡扢捡慤㥤慢戴搷㐳敢慣㕣㍤戴慥〱捦昱ㅣ昰㡤昰㈸ㄸ昰捤㔴戹〶摣㠸㌸㜹〳㙥㔶摤摤攲ㅥ挴愹㑡㝢慢㕢扢㐴㘹㙦㜳㙢㤷㈹敤敤搰㍡〳㍥て㕡搷㠰㡦昵ㅣ昰ㅡ㜸ㄴっ昸㉥慡㕣〳扥〰㜱昲〶捣㘹㘸㤹收扢摤㠳戸㐲㘹敦㜱て攲㉡愵晤㤳ㅢ㝢慤搲晥搹慤㕤〵慤㙢挰㤳㍤〷扣ㄶㅥ〵〳㝥㠰㉡搷㠰㔷㈳㑥摥㠰㙦㔶摤㍤攸敥敥㌶愵㝤〸㕡㠷㌵捥愷捡㤵㕢攷挶摥慤戴て扢戵㥣㠱㜴つ㜸㤴攷㠰㌷挰愳㘰挰㡦㔱攵ㅡ昰〳㠸㤳㌷攰㜵慡扢㈷摣摤㙤㔰摡㈷愱㜵〶晣㠴搲㍥攵挶㍥愳戴㑦扢戴ㄵ㉦㐱扢搳㔳㐹晣愰㜵㜷㑣扡搵㤹改ㄶ捣愲㡣㌲㥡捤挱㜵㤸づ敡搰收㌴ㄲ㘷㤱昴㘷搰愹攰晣て㘳攸捦戲㘵㕦晣㔵㙤戶戵㤵㥣戳愹攲散ぢ㑤㔶㡢戳㉥戲㠵晦换慡㌸摢攲搸〴㘷㔲㌸㝣晤㌹㐶㝢摢戶改捦扢㘳㜳挲挴昱愸攲㐴㐹慥戵㌵慦挵㠹ㄱ愷㈷戱ㅤ㉤ㄹ㝢㈳愳㜱扥㠳㌶㝤㤳㍢昶㠷捡㐳㡥㥢㜳ㅡ戹搸㥣换㜰愲㔵㜱づ挳戱〹捥㑦挸搸㉦㌰摡ㄷ戶㑤㝦搱ㅤ㥢搳㄰㡥㐷ㄵ愷ㅦ㜲慤慦㔴ぢ晦㤷㔵㜱扡挱戱㠹㙦搱㤲戱㕦㘲㌴捥㈲搰愶扦散㡥扤㐳㜹攰晦戲㉡捥ㄴ㌸晥㔵㥣㈱挸戵㌸㌳攰戴㠴㐰㄰ㄹ晢ㄵ㐶敢㘰㠷搴㕦㜵挷慥戰ㅢ㔶昶㜸㔳敦昸㔷㜵㔲㉤搹㉦㙦攲ㅤ㥢攸㡣㤶㡣扤㤹敡慥戶㑤㝦捤㕥㈰戰慡捡㙥㔸戱㜹晦敤昸㔷敤愱㕡㌲㌶敦户ㅤ㥢攸㠱㤶㡣晤㍡搵晢搸㌶晤つ㝢㐱挶敥㘹㌷慣搸扣ㅤ㜶晣慢㝡攷戵㜸晢㉢㙤散㐹昴㐵㑢挶㝥㤳敡晥戶㑤晦慢扤㈰㘳敦㙦㌷慣搸扣㜳捤挵ㅥ㤴搷攲㥤㙡㉥昶挱㘸挹搸㙦㔱㍤搸戶改㕢散〵ㄹ晢㤷㜶挳㡡捤㥢捣㕣散㐳昳㕡扣愹捣挵づ愳㈵㘳扦㑤㜵搴戶改敦搸ぢ㌲㜶摣㙥㔸戱㜹㍦㤸㡢㥤㔴㉤挹㌷敦晦ㅣ㥢攰扤㥤㡣晤㉥搵挳㙤㥢晥㥥扤㈰㘳㡦戴ㅢ㔶㙣摥扡㐹㝦ㄹ㙤戴㙡挹晤㡡户㙡戹搸攳搱㤲戱户㔲㍤挱戶改摢散〵ㄹ㝢㤲摤戰㘲昳㉥换昱慦㥡愲㕡戲㈷摥㔵㌹㌶昱㉢戴㘴散昷愹慥戶㙤晡〷昶㠲㡣㍤挳㙥㔴㑡㝦摥㄰㌹晥㔵挷攵戵㜸〳攴搸挴㉣戴㘴散敤㔴捦戶㙤晡摦散〵ㄹ扢挶㙥㔸戱㜹敦攲昸㔷ㄹ㜹㉤摥慢㌸㌶㘱愲㈵㘳晦㥤敡戹戶㑤晦㠷扤㈰㘳搷摡つ㉢㌶㙦㌳ㅣ晦慡〵㜹㉤摥㔶㌸㌶搱㠸㤶㡣晤㈱搵愷搸㌶晤㈳㝢㐱挶㙥戶ㅢㄶ摦扣㈳㜰晣慢㕡㔵㑢昲挵㍢〰挷㈶ㄶ愳㈵㘳晦㤳敡㈵戶㑤晦搸㕥㤰戱㤷摡つ㉢㌶㉦摥ㅤ晦慡㘵㜹㉤㕥慣㑢ㅢ㝢ㄲ攷愰㈵㘳㝦㐲昵㜹戶㑤晦搴㕥㤰戱㉦戰ㅢㄶ㈷ㄷ慡㤶摣敡㉥捡㙢昱扡摡改㔷㕣㠶㤶㡣晤ㄹ搵㔷搸㌶晤㜳㝢㐱挶晥㡤摤戰挶捤㑢㘲㘷㙣㔵㔷愹㤶散㠹㤷挰戹搸搷愲㈵㘳㝦㐱昵㜲摢愶㝦㘹㉦挸搸㉢散㠶ㄵ㥢㔷慦㡥㝦搵慡扣ㄶ慦㔶㥤㝥挵㡤㘸挹搸晦愲晡㘶摢愶晦摢㕥㤰戱㙦戱ㅢ㔶散㕢昳㕡户攵戵㙥㔷㉤挹昷ㅡ戴㘴散慦愸扥换戶改晦戱ㄷ㘴散扢敤㠶ㄵ晢ㅥ搵㤲㕢挶㥦㔴㑢㜲昲㘷㜷㑢慣㐵㑢挶晥㥡敡〷㙣㥢晥㡤扤㈰㘳㍦㘸㌷慣搸扣㝣㜳搶扢㙡㥤㙡挹搸扣㕣㤳㌶戶挴〶戴㘴散㙦愹㝥捣戶改晦戵ㄷ㘴散㈷散㠶ㄵ㥢㔷㕡戹搸㑦愹㤶㡣晤戴扢㈵㥥戱㕢晡㜷㔸㔰㉦晦戳㘸昰㑡㑤晦ㅥぢ㜸㔸晤㥣㈷㡡ㄷ㌱ㄲ昵㠳㠵摡攸㠹攲攵㠸㐴晤㘴愱㕥昰㐴昱挲㐲愲捡㍡换ㅥ㕦昲㐴扤慣㔰攵ㄶ敡ㄵ㑦搴慢ち搵搱㐲㙤昶㐴昱戴㉤㝢搴㉣搴敢ち搵〹㙤昵昲昳〴㉣㔱㤵ㄶ敡㑤㠵捡攳㡢愷㔲㠹昲㔹愸户㍣㔱㍣㈹㑡㔴ㄷぢ昵戶㈷㡡愷㌷㠹敡㘶愱攴〹㡡戹挸ㅢㄷ㑦㔴ㄲ攵户㔰昲㔴㐳㔴摥戸㜸捡㤱愸㍤㉤㤴㍣㘹ㄴ愱㜸昲㤰愸扤㉣㤴㍣晣ㄷ愱㜸ㅡ㤰愸扤㉤㤴㍣㤰ㄷ愱㜸㐰㤷愸㕦㔸㈸㜹㐸㉥㐲昱搰㉣㔱扤㉣㤴㍣戸ㄶ愱㜸㤰㤵愸㝤㉤㤴㍣㑣ㄶ愱㜸戸㤴愸㍥ㄶ㑡ㅥ昰㡡㔰㍣昰㐹㔴㍦ぢ㈵て㕤㐵㈸ㅥ挲㈴㙡㠰㠵㤲〷愱㈲ㄴて㐶ㄲ㌵搰㐲挹挳㐹ㄱ㡡㠷ㄵ㠹㍡挰㐲挹〳㐳ㄱ㡡〷〸㠹㍡挸㐲挹㕤扣〸挵㕤㕤愲づ㤱㈸扦㑡戲攰晥㈹慢㐸㕥晦㡦㔵㐵㌲ち扥㤵愲㑣㜰㤷㤴㠶搷ちっ摣ぢ愵㘱㜳㠱㠱㍢㥥㌴扣㕡㘰攰扥㈶つ慦ㄴㄸ戸㝢㐹挳换〵〶敥㔱搲昰㔲扥挱慦㌶㘱挱扤㐹㈲㕥捣㐷〸敥㐰搲昰㐲㠱㠱晢㡣㌴㙣㉡㌰㜰㌷㤱㠶㡤〵〶敥ㄹ搲昰㝣㠱㠱㍢㠳㌴㍣㔷㘰攰昶㉦つ捦ㄶㄸ戸挹㑢挳㌳〵〶㙥攵搲昰㜴㠱㠱ㅢ戶㌴㍣㔵㘰攰戶㉣つ㑦ㄶㄸ戸昹㑡挳ㄳ〵〶㙥戱搲昰㜸㠱㠱ㅢ愹㌴㍣㔶㘰攰㜶㈹つ㡦ㄶㄸ戸㈹㑡挳㠶〲〳户㍥㘹㔸㕦㘰攰〶㈷つ㡦攴ㅢ㍡晦㍦㐹㠷扢攷</t>
  </si>
  <si>
    <t>㜸〱捤扤〹㥣ㄴ搵搵㍥㍣㜷㘰㡡愹〶㥣㔶㐴㈳㈸㥢攰〶挱摥ㄷㄵ搹ㄵ〴搴㠸㘰㐴㜱愸敥慥㠲㠱㔹捣㉣〸㈸攲扥ㅢㄳ㡤ㅡ㔷㕣㕥㤷㠸㔱ㄳ户攰㠶㝢摣㤷ㄸ㌴敥ぢ㌱敥㑢㈴㙡ㄴ㤷敦㜹㙥摤㕢㕤摤㕤㍤愳晥摦敦昷㝢㥢改㐳摤㜳㥥㜳敥慤攷搴㝡敢㜴㜷㡤愸愹愹昹ㅥ㉦晥捦㔷㙦㉥㙣㍢㝢㜹㐷愷摤㌲㜶㜲㕢㜳戳㥤敦㙣㙡㙢敤ㄸ㍢戱扤摤㕡㍥戳愹愳戳ㄷ〰㐶㘳ㄳ散ㅤ㜵㡤ㅤ㑤㉢散晡挶愵㜶㝢〷㐰㜵㌵㌵昵昵㘶㉤散摢愸㜷㔸㌷㑣㝡㤹扤㈹㠰慡㌱つ㡡㍥ㄴ昵ㄴ㈶㐵㠸愲㉦㐵㍦㡡晥ㄴ㥢㔱㌴㔰㠴㈹㌶愷搸㠲㘲〰挵㤶ㄴ〳㈹戶愲搸㥡攲㘷ㄴ散摦ㅣ㐴㌱ㄸ愲摦戶㄰〷㑥㥥戴㕦㙥㌱搶㘶㜶㘷㕢扢㍤㘶搸㕣㜷捣攳愲搱戱搱戱挹㐸㈲㌵㌶㌲㘶搸攴慥收捥慥㜶㝢㕣慢摤搵搹㙥㌵㡦ㄹ戶㝦㔷慥戹㈹㍦挳㕥㝥㘰摢ㄲ扢㜵㥣㥤㡢挴㜳㔶㈲ㄳ㑤㈴㤳㑥㌶㥢改户ㅤ㈲敦㍢㜹搲晥敤戶搳昱扦ㄵ㜳〸㘳敥㌷㜹搲搸㝤敤捥晦慤㤸㐳ㄱㄳ㈱愷戴戵㔸㑤慤晦㑢㐱敢㤸搳攴ㄴ㍢摦挴攴摢㜶㝢㔳敢挲戱ㄸ㜶〹搱㘸愵挷㑥散攸攸㙡㌹㥣摢搱㘴扢戹昹〰摢㤱㐹㙦㤹搲搱戹扦搵摥搲搱慦㠵晣搹敤㜶㙢摥敥搸慣㘵敡戲扣摤慣㠰ㅤ昵㉤㜳慤昶㝤慤ㄶ扢㌷ㄷㅡ㕡摣ㅣ㑥㉦搸慤㥤㑤㥤换晢户捣改戰て戰㕡ㄷ摡㠴搴戵散摤搵㔴㄰扤㝢攳慦愶搷㡥㐱㈳㤳㠹挲㜸㕡㈶㉦戲摡㍢㘵㡢㈹㡣〶㘱㝤㥢㡢㕣㡢㤲㜱㜱㤳ㅡ㔶收挵㥣捤㙥㙡㤹㘱户户摡捤散㠴㤹ㅣ㕤〶㤲〴戹㜹昰㤸搲慢挳㉣㠹扥㙡攷攳扡戰ㄷ㘳ㄸ挴捥〷戶㌷㘱㌵扢㥡慤昶㌱戳㥡㕡挷㐵挶㐶挷捣㙣㕡㘲㌷㌷搹ㅤ㥤㙣㈵挷捣戲㤶㘱㈱㘶づ〷摣ㅣ㐱挷敤㈱晡㡦㥢㌷㌲戹挳㠸㘱㈳㜶ㄸ㌹㍢㤶㌰㐷搲㌸ち㐲昴㝥〹㝢扤扦㉦敥㜹戵㡤㔶㙤㘳慥戶㌱㕦摢㔸愸㙤戴㙢ㅢ㥤摡挶㠵戵㡤㡢㙡ㅢ㥢㙡ㅢㄷ搷㌶㉥〱㐶扦敡晢昴愹㔵慦㘳敥㝤敦挴挱㑢㑦㥥㜶挹㠳㐷ㅣ晥搵㡥捥㐷㠲㍢扡㍣㑥散㠸㠵捡戱挷㑡挶ㅥ搷㘳㑦㥡㍢〱㙥敥っ㘱散〲戱搹戸㠹ㄳ㡢㠳捦㤸愳㘹ㅤ〳㈱挴㜳ㄸ㍣㔷攰㠵捥挱搷㡦㌹攵搹扤敦搸愱愶晤㠵挱㘷㐵〴㡦㉥戲攷戱㔸搸戱㥣戵㤲㝥㈳扡摦愸戹㉢㈳㐷㈰㡣㈸㐴〹㘷㘹㌳㐶㘳ㅣ㐲㠸㈷㔴户扢敦摦晦戸㌳ㅦ㌸㜷挲㜵ㅢ㥥㝡㝢换挳㔶㙣ㄲ㍣㥥挹㙥㤳㔸愸㕣攱㘴㐹挷㘹摤㜱搶㑣㌱㜶ㅡ挲挸㐰昴ㅦ㜷㜰㜱㝤攳㘶㤶挶摤㈰㠴㜸㐸㜵晣㜱摤㉦㝦㙦ㅦ㉦㈶㥤㜱捣㡤攷㙤户攷㌷㤷ぢㅥ㐳㘵挷㝢㘰攱㐷㜴㍣㡥戱昷㠴㌰挶㐳㠰改㐹挵㥥㔳收〴㕡㈷㐲〸㜱㡦敡昹搵ぢ㍦扢敤挳㔷ㅥ㥤㜶换挸㥦㑤㕡晤㤷ㄹて〹敥挳戲攷挹㔸昸ㄱ㍤㑦㘱散愹㄰挶㕥㄰㈵慢㥣㌶昷愶㜱ㅡ㠴㄰户慢㡥㠷㝥搲昷搲㜳扥慥㤹㝥挳换㕦摣搰㙢昸㝥㈷〸㥥㉣㘴挷晢㘰攱〷愷㜸〶㈳捦㠴㌰㘶㐱㤴㙥㕡㘹㜳㕦㕡昷㠳㄰攲㈶搵敦㍢晦㥤㍥㙦戳摡慥㐹敢搶㉦㥥ㅡ摡㙤戳ㅢ〴捦㑦戲摦㕦㘰攱㐷慣昰〱㡣㍤ㅢ挲㌸㄰愲㘴㠵㌳收ㅣㅡ攷㐲〸昱〷搵昱㥥ㄷ慣扤㘳挶搶㍢敦㝢搲ㅦ㍥㝡敡ㄷ㠳户昸㐰昴㠵㔹㜶晣㑢㉣晣㠸㡥て㘶散㜹㄰挶㈱㄰愵㌹㡥㤹㠷搲㍡ㅦ㐲㠸㉢㔴捦昵攳㘶捤扣昹戰㌵搳晥戰挵挶㤵〷㥦㌸攸㑤挱ㄳ戱散戹ㄱぢ㤵㍤㔷㍤〶㉤〰摣戴㈰㡣ㅣ㐴㈹搹㌱㌳㑦㙢〱㐲㠸㡢㔴捦㙢㜶户户㍣昵扤戳㘷摤㜳捡愲㙢扦ㄹ昲摤㌴挱戳扦散搹挱㐲㘵捦㔵㜷愸㠵㡣扤〸挲㘸㠲㈸㕤攷愴戹㤸搶㈵㄰㐲晣㑥昵扣晥㤴ㄱて㑣愸㙢摥㙦捤㠶㘳㥥㘹昹收攰㐷〵㉦㌹㘴捦㉤㔸愸散戹敡㍡户㌲㜶ㅢ㠴㜱㌸㐴挹㌱㈴㘵晥㡡挶㜶〸㈱捥㔴ㅤ挷㍦ㄸ㥢晣㜴攳愵搳㝦㝢敡㕥搳㕥晢㥦〵㌹挱换ㅣ搹㜱㈷ㄶ㉡㍢慥扡捡㕤㡣扤ㄴ挲㌸〲挲扦㝤挵㘳收㌲ㅡ㤷㐳〸㜱㤲敡昸愳攷㥥㕦昷㥢戶改㔳㑥㍢攵敥愵㤳戶晢㑤㕣昰搲㑡㜶㝣㈴ㄶ㉡㍢慥扡挶㐷㌱昶㑡〸攳㘸㠸搲㉣㈷捤㔵戴ㅥ〳㈱挴㉡搵昳戴㑦㔶㑤扥㙡㝤㘸慦扦ㅣ㜷挰ㄷㄳ㡦㍢㙦愳攰昵㥣散昹㌸㉣㔴昶㕣㜵㤵㡦〷摣㍣〱挲㌸ㄱ挲扦捡㌸挷㥤㐴攳挹㄰㐲㉣㔳ㅤ㌷㝤戲攸愲㝥搳摥㥥戰㙥昱戵て㐵㍦㠹㡦ㄵ扣㠶㤴ㅤ㥦㡡㠵捡㡥慢慥昲㘹㡣㝤㍡㠴㜱〶㐴改㉡挷捤㌳㘹晤㌵㠴㄰扦㔲㍤敦㍣㝢攵㔵㔷散昴摤愴㜳㥥㝥摦㜹挷㍡昵㔳挱ぢ㔷搹昳㙦戰㔰搹㜳搵㔵晥㉤㘳㥦つ㘱㥣〳㔱扡㘱㈷捣摦搱㝡㉥㠴㄰㡢㔵捦敦挷晥㜹摣ㄶ㝢㝥㍦晤戸扢㜷晡攴㠰㡦㕢收〹㕥㉤换㥥捦挷㐲㘵捦㔵搷昹昷㡣㝤〱㠴㜱㈱㐴挹㠶ㅤ㌷㉦愲昱㘲〸㈱昲慡攳搶昹愷㙤扤搷昱㕤晢㥣㥡摢敦挰晥摦㌶㥥㈹〶挲㉣㍢扥ㄴぢ㤵ㅤ㔷扤ㅡ㔸捤搸㤷㐱ㄸ㤷㐳㤴㜴㥣㌱慦愰昱㑡〸㈱づ㔵ㅤ㡦摦昲愴挸㈱㠷㑦㥡昴㥢㑢扦昸收戳ㄵ㔷㥥㈰㜸㔷㈰㍢扥ちぢ㤵ㅤ㔷㕤攳慢ㄹ晢ㅡ〸攳㕡㠸搲㉣㈷捣㍦搰㝡ㅤ㠴㄰㜳㔴捦ㅢ㥦戸㘶昳昱㙢挷㑥扥昶扣ㅢ晡㝦昰昳ㅢ晥㈳㜸㉢㈲㝢扥ㅥぢ㤵㍤㔷捤昲ㅦㄹ晢〶〸攳㐶㠸㤲つ㍢㘹摥㐴攳㥦㈰㠴搸㔷㜵㕣ㄷ㥦晥晡㉤扢㝦㌴昳昷敢敦㌹㜱挵㘱てㅥ㈳㝥〶戳散昸㘶㉣晣㠸㡥㙦㘱散㕢㈱㡣摢㈰㑡㌷慦戴㜹㍢慤㝦㠱㄰㘲㙦搵昳㉤攷つ摢敥扣㥡挲捣㥢愳㠳㤶㡤㕥㝥戲㈵戶㠱㔹昶㝣〷ㄶ㉡㝢慥㑡昶㥤㡣㝤ㄷ㠴㜱㌷㐴㐹㤶㤳收㍤㌴慥㠳㄰㘲㠲敡㜸扦挹㡦搶慣敤晤挵慣攳摥㙥㕢昷愷㝤〷戵㠹㐱㌰换㡥敦挳㐲㘵挷㔵戹扥㥦戱ㅦ㠰㌰ㅥ㠴㈸㔹攵㜸挲㝣㠸搶㠷㈱㠴挸慡㥥ㄷ㐶㔶ㅥ㌷㘹攳戳搳㙦ㅢ㝤晦㈷敦㕥㜶摥㐷㘲㌰捣戲攷㐷戰昰㈳㝡㝥㤴戱ㅦ㠳㌰ㅥ㠷㈸改㌹ㄶ㌷㥦愰昵㐹〸㈱㘲慡攷昹㕢㉤㡢捤ㅤ户㘱收㤹扢㍤昵扢㌵㡢㙦㔹搱敦㘹㤸㝦愱㙥ㄴ愶戴㕢㐷攰搶慢㜸㔷ㄷㅢㅢ攱扦㥥㙦㘷㜱㌷敢㈴㥤戴ㄳ㡤ㄶ㤲ㄱ㉢㙥搵つ㐷搸ㅦ㝡摦挴戳㐶㍦攷愰愶搶㐲摢ㄱ昲㐶㙡摢㐹㔶㠷㕤扣慦ㅡ慤㙣㤳摡扡㕡ぢㅤ㠳㠳㡤戳㍢慤㑥㝢㔰戹慤ㄸ愴挲㙤㌶㙥㌳敤づ搹摦㤰㜲户戹㔶㜳㤷㍤㜱㔹㤳㙢摥慥捣㡣㥢捣戶㕣㜵敢㕥敤昶慦㍣㙢挵㠸㈶㘲ㄶ㘴愹㡣㕤戱㤶慥挹ㅤ搷戰挹㡢摡㍡散㔶㌹扣搱㉤晢㌷攵㤷搸敤戳㙤捥愱搸〵戹慡〳㘹㔲㜷扡愳昷㙢挵㡡攲摥戵㌰挲慦㜵愶㉥敢戴㕢ぢ㜶〱攳㍤摣㙥敦㕣㝥愰㤵㙢戶户㉡㠱戸㝤挲戰㑤㠹㝡慦戶㝣㔷挷攴戶搶捥昶戶收㔲换挴挲㔲ぢ㜷搷㠵㔹㙤〵ㅢ㌷挷扤昹慡ㄱ㌵扤㝡〹㔱戳㑢搰ㅤ㉡攳㜶㡣㤵㠹昰愵㜸㍢攴晣㘷愵㥢摤搸〳戰㜶㔸㡢㘶㥢摢㘴敤挸ㅥ㠲挹戸っ戳㜳㜵愰㙦㥤㌸攱㐴昴㑥搵搱㜲㡣㕥收晥晦〵搷搶づ㔰㙢㍦㜵㈹㘶㈰愶㔹慤㠵㘶扢扤摢改㌲挱ㄱ㤹捦㐰搴敤㡡扤戹㉡㝢扤㠱㄰换挴昲扡㈳㥡ち㥤㡢㡣㐵㜶搳挲㐵扣㄰挴㤴㕡㝤㍤愹慤㜸㤹㝦㠳捡㝣㡥攲敦㄰愱㔰㡤戱㥥㈰㈳㘴㍥敦戶敢㐶攰晦ㅦ㍦户㔱ぢ㉦㔳捥愵㘰攲慢愳慥㘵慦戶昶㡥㕥扤㠲搶㜲㥡搵戱愸㤳㥢㘷昷㐶挶㝢㠱攲ㅦ㄰㜵㈳㈱㝡㥣㍡㘹〰愸㌷㘷㠸晡户㑣戱ㅤぢ昳㜲㜲敦ㄶ㔶㕤㡢㍢搵㌳挵敥挸㥢㥣ㄳ㥡㡥㝤㘵㤹㠱㈵散晣晤㕡戸昵摢换㍡愷㔸㥤㔶㥦ㄶ捣㉥㈱㑢㈶㐰愳愵㤷扢㐴捦晥㔲愷扤㐳慡㠵〸㘱戹攸㡢搲㔷㉡摣㐸搸㜱戰扦搴昴㔲戲晢㤵挰搸㠷㘰㈵㡣昲つ扤㜴㤶〸㤳㔷㠵扤敤搶〳㤷ㅦ㙥㜷㄰㕥㙦㜴㑢㘵昹敥挵㘰晢攵㜳㜳㍡㥢㥡㍢挶㘲愴㝢户户㜵ㅤ晥扦ㄹ㠷戱捣ㄷ㈱昴慢㙥〷㙣挵㍦㝣㥤㐰㔷㑤㥦愵捣㑤㘳㘳㑤㍤愳㔱㘳㙥㑦挱慤ㄵ挱扥挷㝦昲㘵扥㡡晦㐲摤搹敡㐶〱昱㘳㘶搴敡㠰敦搷〲㠶づ㙣户攵ㅣ㘱扤㙣㠰敤晥㉤〷戵戵㉦挹戵戵㉤攱昶戴㤹㙣㜵㉣戲敤㑥捥扢昵㔵昳㡣㜲㍥㔱㠸㕥扤㑡㈶捡㝣ㄳ㜴㐳ㄱ摦㜸ㄳ愲晦挴收收㘱㍡㘲㠷昱ㄶ㔴扤㌰〳㘸㙣挰㐲㝡㘲挱挲散攷㔲㝢㔸扥慤愵愵慢ㄵㄳ㤷挳慣㡥づ扢戳愳戱〵挷攳收㘶㥣扤㠷㘱㍢ㄸ搶㙥㜷㘰㐳敦㘸㥣㥢ㅥ扢慣戹㘳㤹搸ㄶ攴㜰㤶慢敤愴㤵〷㉥㍦敡搴㤹攷㑣㕢戲敢挵㥢摦㔹㈷〶㉢㐳挵挴摢㑥攸㙥㌸摥收扦㈰挴㌶㠰昱愰㠳攵搲㤷昹㉥摡收㝢ㄴ敦㐳攰搰㈱㤳㠱㈳挷㠷㙥㔳散㡣晦㜹昴㌰㍦愲昸ㄸ㐲㡣㠶攰扥㙢㝥〲愱㕦㈲㡣昸摣㈴㘴㕡㜷㠱扡㌲慤ㅢ愱つ㤹摤搸挴ㄸ㈰㤸㕡㤳㔴㥡㈴捦㈴㜱挲㐰攰㐰〲敡㤴愱㘲晥㙦㔷戸㐹〲扥愱㝦㉦挰㠲〹昸㡥㝤㤰ㄸ㤳ㅢ愴㡦㠰㕡户㈹㈲戰㐹〲㝡㐱㘱昲戱㠸㠸㐱㈵〹愸㐳㑢扦挴搷摦昹〸㠸㐲㕤㐹㠰挹㤸㘶㌷㌶ㄱ㠷㕦㄰〱㥦㈲㜸㈰〱㥦㈸㐳挵㑣㘴ち㤱㠶㜳ㄴ㕢㜰挸ㅦ〱ㄶ㑣挰㤶㌰㥢〳㈹戶㠲昰ㄱ昰㌳户㈹搲〸㈲〹搸㠶愰㐱㄰㈲ぢ㤵㈴㘰㌰㕡晡㈵晥改㈷㈰〳㜵㈵〱㐳ㄹ搳散挶㈶㜶㠳㕦㄰〱㉦㔵㈳攰㐵㘵愸㤸ㄱㅤ㠷㐸挳㌹㡡㥤㌸攴ㄷ慡ㄲ戰ぢ捣收㘸㡡㌱㄰㍥〲挶扡㑤戱㈷㠲㐸〲㜶㈵㈸〲㈱㈶㐰㈵〹㠸愲愵㕦攲㈹㍦〱攳愱慥㈴㈰挹㤸㘶㌷㌶㌱ㄱ㝥㐱〴㍣㔸㡤㠰〷㤴愱㘲㘲㜶ち㈲つ攷㈸昶㐴愷攲扥慡〴㑣㠰搹㥣㐸㌱〹挲㐷挰ㄴ户㈹愶㈲㠸㈴㘰㉡㐱㝢㐱〸捥捦㑡〲昶㐶㑢扦挴㕦晣〴散〵㜵㈵〱㌳ㄸ搳散挶㈶愶挱㉦㠸㠰ㅢ慡ㄱ昰㐷㘵愸㤸㈰㥥㠱㐸挳㌹㡡〳㌹攴㌵㔵〹㤸ぢ戳㜹㄰挵㉦㈱㝣〴捣㜳㥢㘲㈶㠲㐸〲づ㈱攸㔰〸戱㉦㔴㤲㠰昹㘸改㤷戸挲㑦挰㉣愸㉢〹戰ㄸ搳散挶㈶昶㠳㕦㄰〱扦慦㐶挰昹捡㔰㌱㔳㝤〰㈲つ攷㈸ㄶ㜳挸攷㔶㈵愰ㄹ㘶戳㠵愲ㄵ挲㐷挰攱㙥㔳捣㐶㄰㐹挰慦〸㙡㠷㄰㜳愰㤲〴㜴愰愵㕦攲っ㍦〱〷㐲㕤㐹挰ㄱ㡣㘹㜶㘳ㄳ㜳攱ㄷ㐴挰㜱搵〸㌸㔶ㄹ㉡㘶捣て㐶愴攱ㅣ挵㌱ㅣ昲慡慡〴ㅣ〷戳㜹㍣挵〹㄰㍥〲㑥㜲㥢㘲ㅥ㠲㐸〲㑥㈶攸ㄴ〸㜱㈸㔴㤲㠰㔳搱搲㉦戱搴㑦挰㈱㔰㔷ㄲ㜰㈶㘳㥡摤搸挴㝣昸〵ㄱ搰㕣㡤㠰㈵捡㔰㌱㜱扦〰㤱㠶㜳ㄴ攷㜱挸㑤㔵〹昸㍤捣收〵ㄴㄷ㐲昸〸戸搸㙤ちぢ㐱㈴〱㤷㄰㜴㈹㠴挸㐳㈵〹㔸㡤㤶㝥㠹〵㝥〲㜲㔰㔷ㄲ㜰㈵昰㈱戳ㅢ㥢㈸挰㉦㠸㠰戹搵〸㤸愳っㄵ捦て昸ㅣ㘰㌸㐷㜱㍤㠷㍣扢㉡〱㌷挰㙣摥㐸㜱ㄳ㠴㡦㠰㍦扢㑤戱〸㐱㈴〱㌷ㄳ㜴ぢ㠴㔸っ㤵㈴攰㔶戴昴㑢散攳㈷愰〹敡㑡〲搶㌲愶搹㡤㑤㉣㠱㕦㄰〱ㄳ慡ㄱ㌰㕥ㄹ㉡ㅥ㘳戴㈲搲㜰㡥攲㝥づ㜹㕣㔵〲ㅥ㠴搹㝣㠸攲㘱〸ㅦ〱㡦戸㑤搱㠶㈰㤲㠰㐷〹㝡っ㐲晣ち㉡㐹挰攳㘸改㤷㐸昸〹㌸ㅣ敡㑡〲㥥㘶㑣戳ㅢ㥢㘸㠷㕦㄰〱扢㔴㈳㘰㘷㘵愸㜸㥣搲㠵㐸挳㌹㡡㝦㜰挸㍢㔶㈵攰㈵㤸捤㤷㈹㕥㠱昰ㄱ昰㥡摢ㄴ㑢ㄱ㐴ㄲ昰㍡㐱㙦㐰㠸㘵㔰㐹〲摥㐴㑢扦挴㄰㍦〱㐷㐰㕤㐹挰摢㡣㘹㜶㘳ㄳ换攱ㄷ㐴挰㤶搵〸ㄸ愰っㄵ㡦㜵㡥㐲愴攱ㅣ挵挷ㅣ昲收㔵〹昸ㄴ㘶昳摦ㄴ㥦㐱昸〸昸㡦摢ㄴ㉢ㄱ㐴ㄲ昰㌹㐱㕦㐰㠸㔵㔰㐹〲扥㐴㑢扦㐴扤㥦㠰愳愱慥㈴㘰ㄳ㘳㥡摤搸挴㌱昰ぢ㈲攰扢㙦慢㕣ち㝦慢っㄵ㑦㤷㡥㐷愴攱ㅣ㐵敦㕡っ㜹ㄳ㘰挱㤷挲〶捣㘶ㅦ㡡㝡〸ㅦ〱㈱户㈹㑥㐰㤰ㄱっ搴㤷愰㝥㄰攲㈴㌴㈵〱晤搱搲㉦昱ㄹ晡昰㙥㠶㑥㠴扡㤲㠰捤㠱て㤹摤搸〴ㅦ㕤〵ㄱ昰㙥㌵〲摥㔱㠶㡡愷㕣愷㈱㤲㈴㘰㄰㠷晣㜶㔵〲戶㠵搹摣㡥㘲〸㐷㔷扣ㅢㅣ收㌶挵改〸㌴㠲慢㌳㥣愰ㄱ㄰攲㑣㌴㈵〱摢愳愵㕦攲ㄵ㍦〱㘷㐰㕤㐹挰㡥挰㠷捣㙥㙣攲搷昰ぢ㈲攰㙦搵〸㜸㔶ㄹ㉡ㅥ戶晤ㄶ㤱㈴〱ㄱづ昹改慡〴挴㘰㌶攳ㄴ〹㡥慥㐸㐰捡㙤㡡戳ㄱ㘸〴㔷㈷㑤㔰〶㐲晣づ㑤㐹㐰ㄶ㉤晤ㄲて晢〹㌸〷敡㑡〲挶〱ㅦ㌲扢戱㠹㜳攱ㄷ㐴挰㕤搵〸戸㔳ㄹ㉡㥥昹晤ㅥ㤱㈴〱㝢㜱挸㙢慢ㄲ㌰つ㘶㜳㍡挵㍥ㅣ㕤㤱㠰㤹㙥㔳㕣㠰㐰㈳戸㍡戳〸摡ㄷ㐲㕣㠴愶㈴㘰㍦戴昴㑢摣攴㈷攰㐲愸㉢〹㤸つ㝣挸散挶㈶㉥㠶㕦㄰〱㔷㔷㈳攰㉡㘵愸㜸昶戸ㅡ㤱㈴〱㠷㜲挸㔷㔶㈵攰㌰㤸捤㐶㡡〵ㅣ㕤㤱㠰㥣摢ㄴ㤷㈱搰〸扣捤㍣㐱〵〸㜱〵㥡㤲〰ㅢ㉤晤ㄲㄷ晡〹戸ㅣ敡㑡〲㥡㠰て㤹摤搸挴㤵昰ぢ㈲攰㌷搵〸㌸㑢ㄹ㉡㥥㠱㕥㡤㐸㤲㠰㜶づ昹捣慡〴㜴挲㙣㜶㔱㉣攵攸㡡〴㉣㜳㥢㠲捦㐳㐷㜰㜵㤶ㄳ戴〲㐲晣〱㑤㐹挰㤱㘸改㤷㌸挱㑦挰戵㔰㔷ㄲ戰ち昸㤰搹㡤㑤㕣〷扦㈰〲㔶㔴㈳㘰戹㌲㔴㍣㡡晤㈳㈲㐹〲㑥攱㤰㡦愸㑡挰㘹㌰㥢愷㔳㥣挱搱ㄵ〹昸戵摢ㄴ㌷㈰搰〸慥捥㔹〴晤〶㐲摣㠴愶㈴攰户㘸改㤷㘸昵ㄳ㜰㈳搴㤵〴㥣ぢ㝣挸散挶㈶晥〴扦㈰〲ち搵〸挸㉢㐳挵㈳攱㕢㄰㐹ㄲ㜰㈹㠷㙣㔵㈵攰㌲㤸捤换㈹慥攰攸㡡〴晣㡦摢ㄴ户㈲搰〸慥捥㔵〴㕤つ㈱㙥㐷㔳ㄲ㜰つ㕡晡㈵㝥改㈷攰㌶愸㉢〹㔸〳㝣挸散挶㈶晥〲扦㈰〲昶慤㐶挰㉣㘵愸㜸㌲㝤㈷㈲㐹〲㙥攱㤰㘷㔴㈵攰㌶㤸捤摢㈹晥挲搱ㄵ〹戸挳㙤㡡扢㄰㘸〴㔷攷㑥㠲敥㠲㄰昷愰㈹〹戸ㅢ㉤晤ㄲ㤳晣〴摣つ㜵㈵〱昷〱ㅦ㌲扢戱㠹㜵昰ぢ㈲㈰㔳㡤㠰戴㌲㔴㍣㈱扦ㅦ㤱㈴〱㡦㜱挸挹慡〴㍣〱戳昹㈴挵㔳㄰㍥〲㥥㜱㥢攲〱〴ㅡ挱搵㜹㤶愰扦㐱㠸㠷搰㤴〴㍣㠷㤶㝥㠹㌱㝥〲ㅥ㠴扡㤲㠰ㄷ㠰て㤹摤搸挴挳昰ぢ㈲㘰㐴㌵〲㠶㉢㐳挵㠳晡㐷ㄱ㐹ㄲ昰〶㠷㍣戴㉡〱㙦挱㙣㙥愰昸㈷㐷㔷摣〲晥攵㌶挵㘳〸㌴㠲慢昳づ㐱敦㐲㠸㈷搰㤴〴扣㠷㤶㝥㠹慤晣〴㍣づ㜵㈵〱ㅦ〱ㅦ㌲扢戱㠹㈷攱ㄷ㐴㐰扦㙡〴昴㔵㠶昲㝡㠱扡㘷㄰改㐷㍣攷敤换〱㍢㜳㥢散㈳昸㘰㙡㌳〷㔵搶㤳扢㍡㍡摢攴㔳戴晥捥㤴戶㝤摢㍡愷㌴㜵ㅣ摥㙣㉤ㅦ攰愸㠵㠳ㄶ搹慤㜸挶摤㡥㐷摤㘵扡戶挳て户ぢ愶㌳扢慤慢㍤㙦㑦㥦昲㝦攱ㄹ㌸搶て愹㤳㡦扦㙢〵㕥㍦敤戱㙥つ㍣戱㤵攰㔵㔳昷㌷〴㉣㝦㍡㈷㙢扤㝤㑦搲攵㘲ㄸ挰㠶㈲愳〷㌶㜵㌶摢㝤ㅤ昹ㄴ㕢㉥搷㍢㘰ㄱ㠵〳㠵㍥捥㠱㡢昰搴㙡㑡㝦㘷敦昶愶〲ㅥㄲ搹㑣挶㤶㉥㜴愶扤㄰㐵〲晢户㜵㌴戱慣扥扦㜳㘰扢搵摡㜱㌸㥦㜷收㤷㙦㔱搲㤲て㐶敢㥣㐹㑤慤ㅤ攸㐶㘶㤱换つ捥散㐵㙤㐷攰ㄳㅥ㕤㉤慤㝢㕢㠷㜷晣㥦挸㡡㘰㕡攴㑢愶㐶搴㡡摡㕡㔱㕦㕢晦㔳昳㘳㝣㠱㝤㙣敢㘲ㄵ昸㌰㙣慢㥤敤㑤戹㉥㤲㈶晢㠹㐱昶愶㤰㜹慣愹㝢づ㑢攵㑦㌷㝤㘹㉣㉢㑤攰㜸㑢㍥扤㄰昸㤴摣晢攸捣㜶㠰㥢㕦㘲㐸晤晥ぢ戱捦摥㜳愶ㄷ㡢㜶晥㥦㍥㠷㔲昷㜷㐴晥挱㌵ㄲ〳〱摥捣摤㡣㔸㌷挱慤ち㝢㈷戶〶戶捡㌷捤㤰㈳㌱摣㑡㌷㉢㉥敥㠵挷散晤㥣㤹㔶捥㙥㐶㜵㐰㡢搵戹㤹摢㘰㤹㐶㡢搵摣愱㙣㤳昱扣搳攲㘶挷㑦㕢捣捥㕢捤㜶扤㌳戱慢戳つㅦ㘱㌰ㅤ〸戹㙤㉡㤵戵っ㉡㙢㤹晢ㅣ摦㌹㠰㔵㐳㜲㤹戱摡ㄶ㕡敤㑤㥤㡢㕡㥡昲昵㙣戰戲攷晦挴昶㡡㘳㐸㙦㤰愹㕦晡㜸㔲㕥ㄸ攰㍥㥥㐷扡挷愲㤶㠶搴㌱晤搸慡㙢㠵㠱㝦攲㈷ㄶ㤵攰攸㈳㑦㉡收搷㠸㔶㠷户㍣ㅣ挹戱㝣㉡ㅦ挷㘲昱搳㔵搸㐴攵〱㑡㍣㑦〰摥收㈶㐰戹挰㜷敦ㄷ㈰扡慤㌸攸〳㐰㘸㘶㥢㔵搸换捡攳㤳㔳㝤搴攷愶敡㤱㕡ㅥ㙥摡挳慣〱㤹㡣挷搸㈸㔷㕡摡㔴戰摢敢愹㤸㡤捦㠵昵㘶昵㠸攱收㄰㑦挳㝢搵搴搵昵慤て敡㙢扡㡥㌵㔲㍤㔹昷㝦敥㙣㝡㐵晣て㝦㤱ㄹ㕦挷㔱㠵㌸㌶昳ㅢ慣㡥昹㉤搷改ㅦ㘸㜲㝤捡〰摦ㄱ昰㍤㐴摤㡢㌰㤶攷愶戴ㅣ〳㐵ㅢ㈶㐰扤攵㈷㡥㔸㈸㔲㡦愲ち㔹㘱㔲㈷㔷愴慦慦㌲挴㜰㡢㐲敡昵挷㤸㡣搹搸捡敤㐲挸㍤挶戲〲〵㘷㠷㥡摡摡摥㐸戵㔱㕥㔵㔷搱㉤㠲戵捣戶㘵挹㠸ㄸ㠲㈱ㄸ慣㉣ㅣ挸㥤〵昱ㅢ㑢㍦挵戳ㅥ㜶㍣搹晥ㅥ晦挹㔷㈸㘴搶〲㕤ㄳㄲ慦㐲㙡ち晡㔱攳㜲〴昲㌱ぢ〶㈱晥〵㈵㉦〶㝣愷㉥昱㉥㥡㍣㝤㘱㙥て㉣挹㔷搹㘱㔱扣〷㉤て㡤愶挱㈰敦㘳㠹㐷ㅣ㙦ぢ慣㠷戶攷㉤昰㐳㝡攰㙤昲搳㠰㝡ぢㄴㅦ㐱愳㠷散㑢㙢〸ㄸ戳㉦㠱ㅦ〷〳晡ㄱ搰㥦㠰㑦〰㘰㙡㡤捤搰摡捡愳慣昴挳㐳〱㥣㠵〱〷㘷ㅢ㝤昱㝤㥣㙤捥昸㕢㌰晥㌷〰㤴㜳昶ㅤ㜴㤲㌳㘳〰㈰㍦收ㄴ㈳㤸㌶挹攵㤶っ㑥㈲㑡戸摣ち摡㥥戹慣㠵㥢攴㜲㙢ㄹ挴㙤〸搶㉡〴㜰昹㌳㘰捣㙤〸㘴ㅤ㐳〰㘰㄰〱㠳〹㘰㘹㠳攴㜲㕢戴〲㌷扦㜴挵㤵㉣㌶扦㈱㐰㠳㑡ㄶ㍡攸昰㍥㉡㠷㌲晣㌰㠶㘷㔱㐲㌹㤵慣㐴攸㘱昳㘳㥤㠲愴㙣〴㠳戰㘰愱㠴戲㤱搰昶㑣ㄹぢㅢ昰㠷捦扦㌱〸ㄶ攴㥢搵つ㝡挸扥捤㙦〷㘰捣ㅤ〹㘴攵㐳〰㘰㈷〲㜶㈶㠰挵㄰㤲戲㕤搰㉡㔲㔶昲㔱慥㠰慤㙦っ搰愰㙣愸㉦扣㡦戲㥦㌳晣㔸㠶㘷ㄹ㐳㌹㘵慣㕤攸㠱㌲㔶㌶㐸捡㈲っ挲ㄲ㠷ㄲ捡㘲搰昶㑣ㄹ㑢㈱昰㠷戹㔱〶搱㤴戱ㅥ㈲㠰㤱〴㌰㘶㤲㐰搶㑡〴〰㔲〴愴〹㘰昹㠴愴㉣㠳㤶㙦㡦㉤昹㄰㕡〰㘷扢〱づ捥㔸㑤愱攳晢㌸摢㥤昱昷㘰㝣㔶㍥㤴㜳㌶〱扡ㅥ㌸㥢〸㠸攴㙣㑦〶㤹㠴㔶〹㘷ㄳ愰敤㤹㌳㔶㑦攰て愵ㄵっ愲㌹㘳〹㠵ㅥ戲㙦㌳㥢〴㡣㌹㤹㐰㤶㔷〴〰愶㄰㌰㤵〰㔶㕣㐸捥昶㐲㉢㜰㌳ぢ摣㌳愷〱つ捡㔸㝦愱挳晢㈸㥢捥昰晢㌰㍣㙢㈵捡㈹㘳㠱㐴て㤴戱㝣㐲㔲㌶㤳㐱㔸㐷㔱㐲搹扥搰昶㑣ㄹ敢㉤昰㠷㑦攰㌱㠸愶㡣㐵ㄷ㝡挸㍥捡昶〷挶晣〵㠱㉣挸〸〰ㅣ㐰挰㙣〲㔸愳㈱㈹㍢㄰㉤摦㘶收晢㔴㘹㈰㘷㜳〱〷㘷㤶㉦扥㡦戳㠳ㄸ晦㤷㡣捦昲㡡㜲捥㔸㔳搱〳㘷慣戸㤰㥣捤㘳㄰㤶㕥㤴㜰㜶㈸戴㍤㜳挶ㄲつ晣攱㈳㝣っ愲㌹㘳㥤㐶〰㈵㠷〱㘳㌶ㄲ挸ㅡ㡥〰挰〲〲㉣〲㔸搶㈱㌹换愱ㄵ戸㤹㘵㠲㑥〰〵愰㐱ㄹ㡢㍣㜴㜸ㅦ㘵㌶挳㍢っ㝦っ〰攵㤴ㅤ〷㕤て㤴戱㐶㐳㔲戶㠸㐱㔸慣㔱㐲搹㘲㘸㝢愶㡣㐵ㅤ昸挳㈷〰ㄹ㐴㔳挶捡づ㍤㘴摦㘶搶っ㡣搹㐲㈰慢㍥〲〰慤〴戴ㄱ挰㐲㄰㐹搹攱㘸昹㌶㌳摦搱㉣ㄶ挴㔹㍢攰攰㡣㜵㈱㍡扥㡦戳づ挶攷户㉤〸搶㜰㤴㜳挶挲㡤ㅥ㌸㘳㔹㠷攴㙣㈹㠳戰扥愳㠴戳㘵搰昶捣ㄹ敢㐰昰㠷㔹㝦〶搱㥣戱ㄸ㐴て搹挷搹ち㘰捣㈳〹㘴愱㐸〰攰㈸〲㔶ㄲ戰ㅡ〰挹搹搱㘸昹㌸昳敤㥡㠱㥣ㅤ〳㌸㌸㘳㈹㠹㡥敦攳散㔸挶㍦㡥昱㔹昶㔱捥ㄹ㙢㍤㝡攰㡣㤵㈰㤲戳ㄳㄸ㠴㈵㈱㈵㥣㥤〴㙤捦㥣戱㜴〴㝦昸㄰㈲㠳㘸捥㔸㍦愲㠷散攳散ㄴ㘰捣㔳〹㘴㙤㐹〰攰㌴〲㑥㈷㠰攵㈶㤲戳㌳搰昲㜱收摢捥㤲㐱摢搹慦〱〷㘷慣㍥搱昱㝤㥣㥤挵昸扦㘱㝣㔶㡡㤴㜳挶昲㤰ㅥ㌸㘳昱㠸攴散㙣〶㘱ㄵ㐹〹㘷扦㠳戶㘷捥㔸㙤㠲㍦㝣㠸㤱㐱㌴㘷㉣㌹搱㐳昶㜱㜶ㅥ㌰收昹〴戲ㅣ㈵〰昰㝢〲㉥㈰㠰ㄵ㉡㤲戳ぢ搱㉡ㅥ捥㝣㕦㡡㤰ち愲散㘲愰㐱ㄹ敢㔵㜴㜸ㅦ㘵㤷㌰晣愵っ捦摡㤲㜲捡㔸㔰㈲㈹㌳㔶〳昲愳㙥つ㔸㠶㈲愹扣㡣挱㔹㡦㔲㐲攵ㄵ搰昶㑣㈵敢㔶昰㠷㑦㐷㌲㠸愶昲㜵㉣改㔵昱㔱昹㍦挰㤸㔷ㄱ昸㐶㌰攰㙡〲慥㈱攰㑤〰㈴㤵搷愲㔵愴戲㜸㥤㡢㡦ㅢ〷㕣戳㕤〷㌴愸㘴攵㡢敥摦㐷攵ㅡ㠶扦㥥攱㔹愵㔲㑥㈵㑢㔳㝡搸晡㔸戸㈲㈹扢㠱㐱㔸挱㔲㐲搹㑤搰昶㑣ㄹ㉢㕤昰㠷㑦㔷㌲㠸愶㡣攵㉥㝡挸㍥捡晥っ㡣㜹㌳㠱㉣㠵〹〰摣㐲挰慤〴戰㍡㐶㔲㜶ㅢ㕡扥㍤搶㜷㤴ぢ摣㘳晦〲㌸㌸㘳戱㡣㡥敦攳㙣㉤攳摦挱昸扤㜱扦㕥捥ㄹ慢㔹㝡攰㡣戵㉥㤲戳扢ㄸ㠴㐵㉦㈵㥣摤〳㙤捦㥣戱㌸〶攳挳挷㌳ㄹ㐴㜳挶ちㄹ㍤㘴ㅦ㘷昷〲㘳摥㐷㈰慢㘷〲〰昷ㄳ昰〰〱㉣愸㤱㥣㍤㠸㔶搰㘶㠶㡦㜸〷㙣㘶て〳つ捡㔸㕥愳挳晢㈸晢㉢挳㍦挲昰㉣㠵㈹愷㡣昵㉦㍤㔰挶敡ㄸ㐹搹㘳っ挲㌲㤹ㄲ捡㥥㠰戶㘷捡㔸㑥㈳㈹㝢㤲㐱㌴㘵挳愱搵㐳昶㔱昶ㄴ㌰收搳〴戲摥㈶〰昰っ〱捦ㄲ挰ㄲㅣ㐹搹摦搰ち摥捣攲㐱㥣晤ㅤ㜰㜰挶㡡ㅣㅤ摦挷搹㝡挶㝦㥥昱㔹㍤㔳捥ㄹ㑢㘶㝡攰㡣〵㌵㤲戳㝦㌰〸㉢㙢㑡㌸㝢〹摡㥥㌹㑢挱㑤㜲昶㌲㠳㘸捥㔸㠶愳㠷散攳散ㄵ㘰捣㔷〹捣〴〳㕥㈳攰㜵〲㔸戵㈳㌹㝢〳㉤ㅦ㘷扥㤳㘹攰㜶昶ㄶ攰攰㡣㐵㍣㝡〰㍥捥㌶㌰晥㍦ㄹ㥦〵㌷攵㥣戱捡愶〷捥㔸㠳㈳㌹晢ㄷ㠳戰ㄸ愷㠴戳㜷愱敤㤹㌳ㄶ敤㐸捥摥㘳㄰捤ㄹ㉢㜷昴㤰㝤㥣扤て㡣昹〱㠱慣敡〹〰㝣㐸挰㐷〴戰搰㐷㜲昶㌱㕡挵㕤搳㜷㌲つ摣捣㍥〵ㅡ㤴戱散㐷㠷昷㔱昶㙦㠶晦㡣攱㔹愲㔳㑥ㄹ敢㜲㝡愰㡣㔵㍢㤲戲晦㌰挸〲戴㑡㈸晢〲摡㥥㈹㘳㤹㡦愴散㑢〶搱㤴戱搶㐷て搹㐷搹㝦㠱㌱扦㈲戰㄰っ昸㥡㠰㑤〴搸〰㐸捡扥㐱㉢㤰戲挰摢愹敦㠰〶㘵㉣ㄴ搲晤晢㈸晢㥥攱㙢昰攴㐱戰愸愷㥣㌲㔶昲昴㐰ㄹ敢㝣㈴㘵㤸㥣慥ㄱ㑢搱㉡愱っ㥦つ晥〱㤴㉤㠳㥢愴慣㡥㐱㌴㘵慣づ搲㐳昶㔱㘶〰㘳昶㈱㤰㤵㐳〱㠰㝡〲昸つ㜱㠲挵㐴㤲戲㄰㕡扥㍤搳㜷搲っ摣㌳晢〱づ捥㔸㕢愴攳晢㌸敢捦昸㥢㌱㍥敢㠰捡㌹㘳昱㑦て㥣戱㌴㐸㜲ㄶ㘶㄰搶〸㤵㜰戶〵戴㍤㙦㘶慣㈵㤲㥣つ㘰㄰捤ㄹぢ㡡昴㤰㝤㥣㙤〹㡣㌹㤰㐰ㄶㅢ〵〰戶㈲㘰㙢〲㔸㝦㈴㌹晢ㄹ㕡挵捤慣㜸㙤ㄶぢ扣捥ㄸ〴㌴㈸㘳㌵㤲づ敦愳㙣㌰挳㙦换昰慣ㅣ㉡愷散㌲攸㝡愰散㜲㐰㈴㘵㐳ㄸ㠴㔵㐵㈵㤴つ㠳戶㘷捡㔸㝤㈴㈹ㅢ捥㈰㥡戲慢愰搵㐳昶㔱㌶〲ㄸ㜳㝢〲㔹㥥ㄴ〰ㄸ㐹挰㈸〲㔸戱㈴㈹摢〱㉤摦㘶收㍢〱〴㑥づ敤〴㌸㌸㘳〱㤳㡥敦攳㙣㘷挶摦㠵昱㔹㙣㔴捥搹㙤搰昵挰ㄹ敢㡦㈴㘷㘳ㄸ攴㉦㘸㤵㜰㌶ㄶ摡㥥㌹㘳挱㤲攴㙣㔷〶搱㥣戱㙡㐹て搹挷㔹〴ㄸ㌳㑡㈰㉢㥡〲〰㌱〲攲〴戰挸㐹㜲㤶㐰慢戸㤹昹㑥〰㠱㥢㔹ち㘸㔰㜶㥦㉦扣㡦戲㌴挳㘷ㄸ㥥攵㐹攵㤴戱㈶挹愵㡣㜷㔳昲ㄵ㠳昴㍤戳ㄷ慣㔸㤲㤴敤挶㈰㉣㕤㉡愱㙣て㘸㝢愶㡣㈵㑥㤲戲㜱っ㠲ㅥ攴㥢㜵㑥〱㡣散〹㡣㌹㥥㐰搶㐰〵〰㈶㄰㌰㤱〰㤶㐵㐹捡㈶愱ㄵ戸㤹攱换㐶〲慥㘷愷〰づ捥㔸㈵愵攳晢㌸㥢捡昸㝢㌱晥ㅢ〰㤴㜳挶㌲愶ㅥ㌶㌳ㄶ㌹㐹捥愶㌱〸慢㥤㑡㌸摢〷摡㥥㌹㘳㔵㤴攴㙣〶㠳㘸捥㔸ㅡ愵㠷散摢捣㘶〲㘳捥㈲㤰㘵㔳〱㠰㝤〹搸㡦〰㔶㔲㐹捥昶㐷㉢㤰㌳㝣㑤㑡〰㘷〷〰づ捥㔸㔸愵攳晢㌸㥢捤昸〷㌲㍥㑢㌰攴戸攷戰愵挶㕤挷挷攸攵㑦㠷㉢㥥摣换ㅥㅣ㍥挳㥦摤戹扣ㄹ㜵ㄳ㕣攴搳㘲㜷㠹捦扤㐳㔲㠷㘷搸㙤敤㜸摣搶扢晣ㅢㅦ㍣摦愷搱㜱摦㉤换扥㑤㐳扡搱挲ㄲ㠱扡敢㌶㔵㝥㘳㠴攷捦㠱ㄷ㍦㕡㑦ㅦ扥㡣㠳㌰挴㉤㘷㌵攵摢摢㍡摡㥣捥㘱戳㔱ㄷ㌴㡣摦㑥攲搴搴㐴㈶搶㕤㡢㠸㠱㝤㜲挵㝡户昲㕢㌴㤷昲搳晡愱㈵慤㙤㐷戴捡搱搴㜵昰㑢㕡㈴㕦㝤晡戰㥢㄰晢攱㙢㝢㤰ㄷ㘶㌹〱㥤捤㠳㈱晢昷ち昳㜹㍣摢挶㍣挸㔱㤳㈷㑤㍥愰㌱㙤㈷昲戹㔴戴㤰㑢㈶ち昸收搴㝣㉥ㅥ捦ㄶ愲〵㈷ㄱ㐹㈵㌳㜶㉡㙡ㅣ攲㐱慤㐴㌴敦㐴愲昹㐲㈱攲㈴㌲㠵㙣㌶㤵户昳戶㤳捥攷㔳愹㙣摣㠹ㄸ㠷㝡搰㠴ㄵ㑤㐴ㄲ戶㤳㐰挰㠴㙤㈷戳㠵㘴㌴㥢捦㘷攲改慣㘵㍢挹愴㌱摦㠳愶ぢ戱㐲㌶ㅤ㡦㘴㤲㜹㍢㘱愷㜳搹㐲㉣㙥挵㈲㑥挴㡡搸㈹㈷㙡㠷㔹㍦〰㜴㡤㜹ㄸ愴搹㐸戱㠰挲㠲〸戳㠰〰晦搷㤸㌹慡昲ㄴ〵ちㅢ㈲捣挲〲晣敦㐲㕤㜷改挹ㄸ㜵戵㌸㘴晤搰㈷晦っ㈲㜲㈲㉦ち挲敥摤愷㡦ㄸ㔵昶㤵㈷ㄵㄵ〳摥㜷㐶ㄸ〶ぢ〶敡捥㐳㙡㝦㤸㔳改㤶㐳㘷慣〴愶挵㌱〴戳ㄹ㈲ㄴ敥㠵㠱㜳㐰㐶ぢ攴ㄶ㤳㈷㌵攲扢っ昴户ㅢ㜰㙢㌷㕡愱敦〷扤慣㡡挰㌷扡㜶ㄸ㙤搰㙣づ㑤改㌷戴ㅡ㠷㐳扤ㄹ搴扥捡愹㜰㙦ㄵ摤摣挰㙥㐷㔰㜴〰㘶づ挷㤲㌰㘰㤴ㅢ㕢ㄷ㔴㕣㤰敦㝡㘸戹㠳㡡搳戰㤶摣㉤㘰挰㠷㜷〱攱㘶㉤㑥㠱㠶㥢㜶改愶㘹敡㝥㤶〳㠷㑤㌳愴摡挶ち戴摤㑤㌳㥥捥愷昲㜱扢㤰㡦愵攳〹㈷㥦戱㤲愹㝣㉥㥢㑣摡㘹㍢㥡㜲ㅣ挷㌸搲㠳收㥤㐴㉡㥥㡦㘵ㄲ㠹㤸㤵戰慤㜸㉥㤱㈸ㄴ昲㤱㕣㌴㤶㉦㔸戱㜸摥㌸捡㠳收ち昱㙣㈴ㄹ㡤愷㘳㜹㉢㘱愵㉤㉢㥥㡣㘴搳㤹戸ㄳ㡤㘴慤㐲㌴㘱慣昴愰㤱㔴戶㄰㐹㘷昲昱㥣㤳㐹攴㌳戱㕣扡㤰戴敤㠲攳㐴㔳㐹愷㤰㐹㠶晢敡㤵㌸ㅡ㍥收㉡㡡㘳㈸㡥㠵〸昷搳挶愰㑤戳扦㌶㝡㜸搷㥤㠱㐴ㄸ㐶㙥㥥㘲㈹㘸攳愶㈳㌷㠱搳ㄹ昹っ㠸㔰㜸㜳敤捤㑤挰㘴扥㑤愶搸㘴㐲挳㕢㘸攳〶愶㘱㘷㡡㜳㘸摣〹㑢㘲㑢㠶愵敡㕣愸扣っ㙥〵慤捣攰㘲㜴㔶㤹挱㐵搰㔶㘶㜰㙢摤捦〵〸㠵っ晥㑣戵㡤ぢ搱㜶㌳㤸攰㥥㙦㕢㠹㘴捥㑥㈵攲愹愴㘵㈵ㅤ㈷㤷挹愷敤㙣㍡改㐴戳挶㐵㐵愸ㄳ换愷昳㐹ㅣ㈰戲愹㠴ㄳ㜱㜲戶㥤捡㘷㜳㔱㈷ㅤ㡤挴ㅣ㈷㘵㕣散㐱㔳㜱㍢㘱攵㔳ㄱ愷㄰㑢㈶㤰挳㕣㍡ㅢ换㍢挹㠸ㄳ㡦㈵敤㤸㥤㌱㉥昱愰㤱愴ㄵ换攷昲㘹㉢ㄳ捤㘳搳㈸㘴㤳愹㔸㍥㥢㠹㕡㔹㌸挴ち㜶㜸ㅢ扤ㄲ㤷挲挷㕣㑤㜱ㄹ挵攵㄰攱㐱摡ㄸ㤴挱挱摡攸攱㕤㜷〶ㄲ㐳㘰㤴ㄹ㥣敢捦攰ㅡ㐶扥ㅥ㈲ㄴㅥ慡扤㠳㌲㌸㑣ㅢ㌷㌰㔳ㄱ㡡㥢改扡㉢㌳㌸〲㐶㤹挱㕢搹ㄱ㌵㝣㡦㠴㔶㘶㜰㥦挰っ㑥ぢ捣㈰㡢㉤㄰愴挶㕣ぢ㠹っ敥愰摡挶ㅤ㘸慢っ攲攰㙣攷攲〵㈷㤶㡥㈴戰捦㘵㤳㠹㕣㌲ㅥ㡦㈷戳搹〲昶愰慣㜱愷〷戵ち㌸ぢ㘴戱㐷㘵慤㐸㈲敢挴㌳㜱摢㜲ち㤱㥣㤵挳〱㍤㤵捥ㄸ㜷㜹搰㑣㈴㥤㑥挴㤳㤹㐸〲摦敥㥤㑦㘶慤㤴㤵㐰戲攳㜶㌲㥡㐹愴搲㐹攳㙥て敡搸㔱㍢ㅡ㉦㘴戲㠹慣㥤㐸挶敤㑣㍣ㅡ㡦攴㥣㝣〴㑢摣㈳挳㉣〴〱扡挶扣〷搲㕣㐷㜱㉦挵㝤㄰攱㥤戴㌱㈸㠳㍢㙢㘳愹㤳っ㈴挶挰㈸㌳㤸昲㘷昰㜱㐶㝥〲㈲ㄴ晥戹昶づ捡攰㔸㙤摣挰㤱愵㈹㥥愳㙢ち㑢㈲〲愳捣攰㝡愸扣っ挶愰㤵ㄹ摣㈵㌰㠳㍢〵㘶㤰戵ㅦ〸㠲慦〱㠲㐴〶ㄳ慡㙤扣㠴戶㥢挱っ㜶㤶㐲㉣ㄳ㐹㐵攲搸㔷㌲㜶慥㤰㡡㘵ㅤ㉢㤷挳㠱㌰㥡㑢ㄶ㡣㤷㍤㘸㉡て㠶ㅤ㉢㘲挵㘲愹㐴㈲㡤ㅤ搷㜱ㄲ㠹㘸㍣攵ㄴ㉣㉢㥤户㡤㔷㍣㘸㌶㔲㠸愷㤳改㘴愶㘰㈷㤰挱㔸㌶㡦㍤㉢ㅥ㐹㐵㔳ㄱ扢㄰戱㤲挶慢ㅥ㌴ㅦ㡤㐵㤳㠹㐸搴㡡攷㤳〹ㅣ扣慤㜸㉡㠱㠳㐲扡㠰㔱㌹㔹ㅣ㐵㔹㤷〲㜴㡤昹ㅡ愴昹㍡挵ㅢㄴ㙦㐲㠴㔳摡ㄸ㤴挱戴㌶ㄲ敡㍡㐹㜷〶ㄲ扢挱㈸㌳戸㤵㍦㠳ㅦ㄰昹㈱㐴㈸扣扢昶づ捡攰ㅥ摡戸㠱㈳摢㤳㘲㈳㕤挷㘱㐹散〹愳捣攰攷散㠸ㅡ扥㈷㐰㉢㌳ㄸち捣㘰㝤㘰〶㈷敡㝥扥㐲㈸㘴㜰㤲㙡ㅢ㕦愳敤㘶㌰㥦捣攰摢〰敤㑣㈲㥢㑢㈷㜲〹㈷攳挴㙣㉢㤳㡡㔸㤶ㄳ㐹㈷㘳㤶戱挹㠳㐶㙤㍢㤲戱㘲搸㔵㜰㘰戴㔳昱㙣㌴㥢挹挷㜲戸收㜲搲㤶㤳㑤ㄹ摦㜸搰㕣挶捡㘵㌳愹㤸㤳挱㙥ㄸ捦㐴㜳搱㐴㈶ㄱ挹㘵ㅣ㈷ㅥ捦㘷搳㤶昱慤〷㑤㈴昱扤晡戸㥡㑢㕢搱ㄴ㤶㙤散㝥昱㑣㌶㤶㡤挶㌲ㄸ㐲㈶ㅢ㥥慣㔷攲㍢昸㤸摦㔳搴攰昶挲ㄴ㄰攱㈹摡ㄸ㤴㐱㤶捦〰敥㐲㑤改㉥㍤ㄹ㐳㑣㠳㔱㘶昰㡢慦㝤攷挱扥㡣摣て㈲ㄴ㥥慥扤㠳㌲戸㡦㌶㙥㘰晣愹ㄴ〳攸㍡㠵戹㥡〹愳捣攰㐰愸扣っ敥ぢ慤捣攰晢攸戰昲㍣昸㉥戴㤵攷㐱ㄶ挶挸㔵搸〶愱㤰挱晤㔵摢ㄸ㠴戶㥢挱㔴ち挷㌶换㐹愶㜰挸㑡攰摣㤷挹㈷㈲㐹ㅢ攴攱㕡㌸㠷ㄳ㤳㌱搸㠳收ㅣㅣㄱ攳㐹㕣㠹㘷搲㠹㘸㍡㙦㐵㈳挹㜸㈱㤲捡㍢㠵慣ㄵ捤㕡挶戶ㅥ㌴敥攰慣㤶㡤攴攳㔶㍣㤱㐰㘰㉢ㅢ㜵㜲㠹㘸挴捡㘴攳改㕣慡㘰㙣攷㐱㥤㜸㈲敡搸㌸㜴摡㤱㘸㈲㡤㙢敢㜴っㄷ㔷搹〲㡥愳㔹㕣㤱㈷挲扦搰㉢㌱〴㍥收㔰㡡㘱ㄴ挳㈱挲〷㘸㘳㔰〶㔹捤㈳㔷㕦攲愵㈷㥤㑣〶ㄲ㜳㘱㤴ㄹ㝣摥㥦挱搱戴㡦㠱〸㠵て搲摥㐱ㄹ晣愵㌶㙥㘰昲㘶㔲挴改㍡㠳ㄹ㥣〷愳捣㘰㤲ㅤ㔱挳昷愱搰捡っ㍥ㄶ㤸挱㐷〲㌳挸㌲ㅤ戹ち㔹㠴㐲〶て㔳㙤㘳㌷戴搵㔱㌴㥡戴㐱㙡㍡㥡㑤㘱㙦㐹挴㜳㈹〷㐷㍡㍢㡢慢㔲㕣㑥㕡㈹㘳㜷てㅡ㉢挴愲戱㐸ㅡ㠷挷㕣㉣〱㔳㌶㤶㡢攳㐶〹㘹挱㤹㉣ㄳ挹ㅡ㝢㜸搰㕣㉡攳挴敤㜴㍡㥥㉣挴ㄳ㤹㙣㌲㤷戵ㅣ㉢㥤㐸㈷ㄲ搹っ㉥㝡愳挶戸㈲㌴㤱捦挷㤰扣㐸㈱㠵㘳㌲づ挸搸㈳㜳㌱换㐹攵㜰ㄹ㥢㡢㈷挳㡤㝡㈵昶㠴㡦挹㉡㙣㜳〲挵㐴㠸昰〲㙤っ捡愰愵㡤㠴㥡搲㕤㝡㌲㠶㈸挰㈸㌳㜸㥢㍦㠳㌳㠸㥣〹ㄱち戳㝥㐸㤲ㄷ㤴㐱㐷ㅢ㌷㌰㜹戳愵愰敢〱捣搵㈲ㄸ㘵〶攷戰㈳㙡昸㕥っ慤捣攰㜵㠱ㄹ扣㌶㌰㠳㑢㜴㍦〷㈳ㄴ㌲搸慣摡挶㍣戴摤っ㐶搳づ昶㤵㐲㌴㠹㉢㠸〴敥〰㜰㌱㤸㡦愵㌲㤱㈸扥挲㄰晢㠳㙤ㅣ攲㐱昳㌹㉢㤵戱㤳㔶㌲㤲捥㈷散㔸㉥㠳摢搳㘴㈴ㄳ挳攵㘸〱ㄷ戴戸搱昵愰搹㔸㍡ㄵ㑦挵攳改㘸慣㤰挸㈴㜱㠱㤹㉣㈴㥣㥣ㄳ㑢攲ㅣ㥢戵㜲挶晣㈲ㄴ搷㉣〵摣㤸愰扦㔸㈲㠷㘸㌸愷收散㐲㍡ㄵ㑢愶㜰㠲㜴挲㉤㝡㈵づ㠳㡦搹㐸戱㠰挲㠲〸户㙡㘳㔰〶㔹敡㈴㜳㈰㍤愵㤳㜴愷愷㘸㠷㔱㘶昰㍣㝦〶㤷㌰㜲㌳㐴㈸捣㙡愶慡ㄹ散搴挶つ㑣ㅥ扦㜳挷散愰敢挱捣搵㔲ㄸ㘵〶扢搸ㄱ㌵㝣㉦㠳㔶㘶昰戴挰っ㥥ㄲ㤸挱攵扡㥦攵〸㠵っ慥㔰㙤㘳〵摡㙡ㅦ㐴㕡攲搸〱ぢ昹㙣ㅥ㥢㝣㉡㥢㑦ㄷ攲ㄹ㝣㜳㉡捥㜷戸挲户㡣㈳㍤㘸㈴㔷㐸攷愳㜶づㄷ晡㘹散㑢㘹㥣摣㜰攲㑡㔹愹ㄸ慦晦搳戸ㅦ昴愰戱㐸㈲㤶换攲搶搱〱㈸㡦㍤て㈷㐵㈷㥢㡢㘰㜳挱㈵㘷㍣㘶慣昴愰改㔴㌴攳㈴ㅣ㉢㤹㜱㜰㐱㠳〴攲㔶㈵㥥㠸愵搳〵㕣愴摡搱㐸昸㐸扤ㄲ㐷挳挷㕣㐵㜱っ挵戱㄰攱愳戴㌱㈸㠳㉣扣㤲㌹㤰㜸改㈹㘳搰㔳ㅣ〳愳捣攰㔲㝦〶㑦㘷攴㌳㈰㐲攱㘳戵㜷搰㍥㜸㥣㌶㙥㘰昲㉣㡡㜳攸扡㠰戹㍡〱㐶㤹挱㜳搹ㄱ㌵㝣㥦〴慤捣攰攲挰っ㉥ち捣㈰㉢慡攴㉡㕣㠰㔰挸攰㈹慡㙤㕣㠸戶㥢挱㜴慥㤰㑦攱㤲ㅦㄷㄸ㔹㕣㔸收㜰㌴㑣攲㘰㤹㑣㘴㥣㐸づ㤹㌱㉥昲愰㔶㈱㤹挹㘶戲㔱㉢㥦挶㈵㑦㈲㥥捤昲㠰ㅢ㑤挵ち㠵㈴愶㠹ㄲ挶挵ㅥ㌴ㄳ㡢㘳㘲〰㍢㔵〲㐷㔱〴捣攱挴ㄸ㑦㘳愲㉡㡡㘳㘵ㄴ户㡥㤷㜸搰㍣敥摡㜱散捣攴㉤捣㜷㐵㜳㜱摣㡢㈲㜵㑥摥攲攵㙢戲㔰〸㥦慡㔷攲㔲昸㤸慢㈹㉥愳戸ㅣ㈲㝣㥡㌶〶㘵昰㜴㙤㤴㥥㥥㤳㡣㈱㝥つ愳捣攰㕣㝦〶搷㌰昲昵㄰愱㌰㉢扤慡敥㠳扦搱挶つ㐸㡥晣〵〵昳㘶扡㉥㘴慥捥㠶㔱㘶昰㔶愸扣っ晥づ㕡㤹挱㝤〲㌳㌸㉤㌰㠳慣敦㤲㠳㔸㡢㔰挸攰㜹慡㙤摣㠱戶㥢㐱㥣㙣昲㔶㉡ㄵ挵敤㠳㥤挰㍤ㅥ㘸㡦收㉣ㅣ昷ㅣ散㔹㤸㈰㌴敥昴愰㜱ㅣ搵昲㜹㥣挵㌲㔱敥㔸ㄶ㉥㔹㌳搹㜴㉣㠶㔳㥢㠳㕢昱㤸㜱㤷〷㑤㐵㌱㔳㠰㕤慥攰攰搸ㅣ户㌰ㄹ改㌸㤱㐸㌲㤶㡣愷搲㤸㤲㐹ㅢ㜷㝢㔰ㅣ㙣㜱〱ㄵ挳敤〸㉥㠵㜱㘹㡢ㅢㅢ㥣㤸ㅤ㉢㥦挵ㄱ㍡㘲挷挲攷敢㤵戸〷㍥收㍡㡡㝢㈹敥㠳〸晦㕥ㅢ㠳㌲㜸㠱㌶㑡㈷攲㑤ㄹ㠳敥攲㘲ㄸ㘵〶㔳晥っ㍥㑥搰ㄳ㄰愱㌰ぢ捦慡㘶昰㔲㙤摣挰っ戶㔱㍣㐷㔷㝥搰㔱㕣〶愳捣攰㝡㜶㐴つ摦㔷㐰㉢㌳戸㡢㉦㠳挶ぢ㠰㔴㥤㐱ㄶ㍢〵愶昵㑡摤昹㡢㜰㐶㕡晦㐷戵㡤㤷搰㜶搳ㅡ挱ㅥ改搸戸㔵㐸挴㜰㌹㥡㑢攵戲㜱摣㠸㘷ㅤ摣㈲㐶昲戹㕣搲㜸搹㠳挶㜰㕣挵㤵㑦づ昳㈷挸㔵ち㤷㉤㜹㉣搸㐹㑥挱搸㤸㘳㌱㕥昱愰㐹㍢㡡㥢挷ㄴ收搶戰㙦攲㕥㌳㡢戹㌶㘴ㄸ戳〷扣〰㡥挴㡤㔷㍤㘸ㅣ搳捦ㄱ㍢㥤㜱㜰昷㤸挸㘴昲㌸㈰攰㑥ㄴ挷㔴㙣㙡搹㐴捣〹戳づ㑥搲晢ㅡ㝣捣搷㈹摥愰㜸ㄳ㈲㝣戵㌶扥㐵搵〶㡡㝦㔲扣㑤㈳ぢ攴慡㜹㡡敢㘰㤴㘹摤捡㥦搶て攸晣㈱㐴㈸扣㐶㜹ㅢㅦ愱ㄹ㌴摢晡㌱昴愵戳慤㥦㐰ㄳ㌰摢晡㈹搴攵戳慤搷敢戱㙤攰㈶戱㤴㘲㈳㘰㘶ㄷ户㠰ㅢ㘰㤴摢挵攷㔰㜹摢挵㑤搰捡敤㈲攴摢㉥㡡戳慤昵㠱㥢挰㥦㜴㍦㕦㈱ㄴ㌶㠱㍦慢戶昱㌵摡敥㈶㠰摤㌵㤱㑡愴㤳愹㑣㍡㠹㍢晡㐸㌶ㄵ攵㝣㝤ㅣ昳晢搱㈸㘶㕢㡣㑤ㅥ㤴ㄷ戴改㐴㈶ㄲ换愷㜰攷㘱㘷㌳戹㘴っ搳戴〹捣㥦收㌰敢ㄳ㌱扥昱愰㌸㍦㘳慥㈸㔳挰捤㉢㝥㤸つ昳愸戹㐲㈶㡥㐹〶㑣攸㘰扡㈸㤵㌳扥昵愰㌸〰攷㈳搱㉣㕥戹㐲愲攰攰戰㕦攰愵慤㡤㠳㜴摡㡡ㄴ昲㘱搶昵挹㐴㝥〷ㅦ昳㝢ち㝣ㄴて户㡥㄰攱㕢戴㌱㘸捦㘶挱㕦㌵㑦昱ㄷㄸ攵㈶昰挵㔷晥扢㑣㐶敥〷ㄱち慦搵摥㐱㘷搷㍢戴㜱〳㤳户㤲㘲〰㕤昹つ㕦攲㉥ㄸ㘵〶〷㐲攵㘵昰ㅥ㘸㘵〶摦㐷㠷〱㜷㤹搰㔶摥㘵慥搳晤㙣㠳㔰挸攰扤慡㙤っ㐲摢捤㘰㌴ㅤ㡦搹㜸㜴㤳攲攵㑥㌴㥢挴攵㘵づ㤷戱搸㕤戳㤸㠷㡤㈷㡤挱ㅥ㌴㤵㠸愵㤰㔵〷ㄳ㐲搸㌳㜱愹㙢愵㔳戸敢挰㘳ㅢ慢㔰挰㘵㤶戱慤〷戵㥤㙣扥㄰㜳攲ㄱ散戸㌸攲挷昰㕢〴挹㐲㌴ㄳ㉦㈴㜰㤹㠴敤挴搸捥㠳收㈲昹㐴㍡㤳㑡攳愶ㄲㄹ㑣挵㜲㤱㕣㌲㡡〴㜲昲㈱㡢换摥昰㝤㝡㈵㠶挰挷ㅣ㑡㌱㡣㘲㌸㐴昸㝥㙤っ捡攰〳摡㐸愸㔹敡㉥ㅥ㠶㔱㘶昰㜹㝦〶㐷ㄳ㌹〶㈲ㄴ㘶㠹愱捣㝦㔰〶ㅦ搱挶つ㑣摥〹ㄴ㜱扡ㅥ捦っ㍥〶愳捣㘰ㄲ㉡㉦㠳㑦㐰㉢㌳昸㔸㘰〶ㅦ〹捣攰㤳㜰㤲㠳挸㈲ㄴ㌲昸㤴㙡ㅢ扢愱慤捥慥㤹㈸敥㍡㌲戸㈳戴㙤㕣戶攲ㄶ捦挱昴㘹㍣㠲㈳㈰㘶㐸㈳㡥戱扢〷㉤㘰愶㈷㡤㙢摡㘸㈱㘳㈵戲㜹㉢㡢愹㔴ㅣ㈹昳昱㠲ㅤ㉦攰㙤散攱㐱㌱敢㡥摤搰捡挷㙣㑣て㈴㘲㌸扣㍡挸㑡㌴㥢㑢愵㜰㤱敢㘴㡣㜱ㅥㄴ㍢㌶㑥攲ㄶ㌶ㅢ㙣つ㘹㑣㄰攱㜹㥦㡤敢㈲㕣㜷攱敥㌷㤱つ戳攸㔱慥挴㥥昰㌱挷㔳㑣愰㤸〸ㄱ㝥㐶ㅢ㠳㌲昸慣㌶㑡㝣搱㥤㥥攲敦㌰捡っ摥收捦攰っ㐶㥥〹ㄱち戳攰戱㙡〶㥦搷挶つ㑣摥改ㄴ戳改㝡ㅡ㌳昸てㄸ㘵〶攷戰㈳㙡昸㝥〹㕡㤹挱敢〲㌳㜸㙤㘰〶㕦搶晤ㅣ㡣㔰挸攰㉢慡㙤捣㐳摢捤愰ㅤ㜵㤲㔹捣㠳愷搲搸戹攲戸㍥㑡㈶搲㌱㈷㥦戲㈳ㄱ㍣て㡤攱㉥搳㠳攲㡡㌶㠱昹㠴㜸挶㐹㌳㜹ㄱ㑣ㄱ攵ㅣぢ㜷㡦㤹愴㠵搹㥥扣㜱愸〷挵挳搸㑣捡㐶晡昲㑥㌴㘱㘱敥捤捥攰㝡㌵㤶㉥㘴㌱愳㠳攷㔹挶㝣て㥡㡣㈷搳㌸攳愲㕦ㅢㅤ攲攰㘹㘱慥㍤换㕥㈲搱㜴㈴敢㠴㔹㠲㈹㤹㍣っ㍥㘶㈳挵〲ちぢ㈲晣㥡㌶〶㘵昰㜵㙤㉣㍡挹ㄸ昴ㄴ㙦挱㈸㌳㜸㥥㍦㠳㑢ㄸ戹ㄹ㈲ㄴ摥愰扤㠳昶挱㝦㙡攳〶㈶敦㙣㡡づ扡昲㑢攲挴扦㘰㤴ㄹ散㘲㐷搴昰晤㉥戴㌲㠳愷〵㘶昰㤴挰っ扥愷晢㔹㡥㔰挸攰晢慡㙤慣㐰摢捤㘰〱㑦㍡㌲挸ㅡ㐸挴捤㝦〲昳㉢戱㑣㌴㤵㡥愶㘳㔱散㜰㤱㡣㜱愴〷捤㠳㙡㉢㤶挹攰昴㠸敢㕢摣摣挷ㄲづ㙥㈷㔳㜶㈱〹扤㘳ㄹ㐷㜹㔰ㅣ㄰昱挰㉡㠲㑢㔵㉢㤷挰㜴〲㥥㡦㈴㔳㤱㍣㙥㑢㜱〸捥㘳㙡㝤愵〷㉤攴愲㌸愵攲扣ㅡ挳㜳ㄴㅣ愸㌱ぢ㥦换愷愲搹㐲㉥㡢㡤㈴ㄷぢ㝦愰㔷攲㘸昸㤸慢㈸㡥愱㌸ㄶ㈲晣愱㌶〶㘵昰㈳㙤㤴㜸改㑥㈷ㄹ㐳㝣ち愳捣攰㔲㝦〶㑦愷晤っ㠸㔰昸摦摡㍢㈸㠳㥦㘹攳〶㈶敦〲㡡㜳攸捡㙦戹ㄳ晦㠱㔱㘶昰㕣愸扣っ㝥〱慤捣攰攲挰っ㉥ち捣攰㤷扡㥦ぢ㄰ちㄹ晣慦㙡ㅢㄷ愲慤昶挱㘴ㅡ〷㐵㑣愶攵㜰捤㠱愷ㄳ㔹㑣㜲攷ㅤ㕣攱㕡昹〲㜶㤷㡣㜱㔱ㄱ㥡挱㈳攲㐲㌶㠱㍢㑢㐰搳㤸㈹㘰ㄱ〴㉥㠲㈲ㄹ㍣㙡㡥㈴㡤㡢㍤㘸捡㉡愴㌱て㕦挰〹ㄲ㘹捥㌸㔶〲㔹挴㠵㉣ㅥ㝤㘴㜰扦㔹㌰㉥昱愰㤸㜴挷㥣㘰㉥㥢㑡攱㘲㌶挷ㄹ㈷㙣ㄱ㠹㐴づ㤳㜵㜸ㄲ㕡㐸㠴扦搲㉢㜱㈹㝣捣搵ㄴ㤷㔱㕣づㄱ晥㕡ㅢ㠳㌲戸㐹ㅢ愵㈷昱慥㈷㘳㠸敦㘰㤴ㄹ㥣敢捦攰ㅡ㠲慥㠷〸㠵扦搷摥㐱ㄹ攴㔱㐱ㅥㄸ㌶㌰㜹㤷㔱摣㑣搷搵捣㘰㉤㉣㌲㠳户戲㈳㙡昸㘶㌱慡捣攰㍥㠱ㄹ㥣ㄶ㤸㐱㤶愴捡㝥搶㈲ㄴ㌲挸昲㔳戶㡤㍢搰㜶㌳㠸扢㑡摣晦攳㙥ㅥ昵㈰攰つ㜴㘲㈷挳㐳㐰摣㤸㘴㌰〷㤰㌰敥昴愰㔱㍢㔵㠸攵㌳㠵㜸㉥㠲挹㤸㍣㈶㔸愳㠰挰〷㡦慦昰㘰搸㌲敥㉡㐲ぢ㠵㙣㥣ㄵ㉣づ捥慥愸㌳挱㜵㈶㑡ちちづ㈷摡㔱〰㤳㌱敥昶愰㈹摣搷攴昰挴㉢㠷㉡ㄴ捣昴愴㌰搷㥡㡤㐶昱㤸㉢㡡愳〳㙥㍥挳㉣㤷㤵㉢㜱て㝣捣㜵ㄴ昷㔲摣〷ㄱ㘶扤慣㌴〶㘵㤰㜵戴搲㐸愸敢攴挵㄰晤㘰㤱ㄹ㑣昹㌳昸㌸㤱㑦㐰㠴挲晤戵㜷㔰〶㌷搳㐶㤹㐱㝥㈹愰昹ㅣ㕤慦㘶慥挲㌰捡っ慥㠷捡换㈰㑢㘳㘵〶㜷〹捣攰㑥㠱ㄹㅣ愰晢㜹ㄱ愱㤰㐱ㄶ挳攲慦挶㜸〹㙤㌷㠳㐹摢挲㤹搰㡡攴㘲扣㡥挷搳㕦㕣㍥㐴ㄲ㤸づ挷㍤㠳㥤戵戳挶换ㅥㄴ㑦敥㜱㐷㕦挰㑣〱搳挲㝢挳㔸ㅡ㤵㐷㜶〱㡦〸戱捦挵㡤㔷㍣㈸㙥㌰㤳戹戴㠳戴㘴㌲㤸㜹挳っ㉡㥥㐲愷㌳〵散戱ㄱ散㔹㌱攳㔵て㡡㤹〹ㅣ㉤ㅤ攴ㄸㄷ挳戸ㄱ挵摤㘷ㅣ㔳㑤㤸㉥㐸攱㌹㘸扣㄰ㅥ愸㔷攲㌵昸㤸慦㔳扣㐱昱㈶㐴㤸搵扢㕣愳挰戲㈲㔶昵㑡愳挴㑢㜷㍡挹ㄸ㘲㄰㉣㌲㠳㕢昹㌳昸〱敤ㅦ㐲㠴挲㠳戵㜷㔰〶户搵㐶㤹㐱㝥慢愱戹㤱慥晣愲㐴㌱〴㐶㤹挱捦愱昲㌲㌸っ㕡㤹挱㔰㘰〶敢〳㌳㌸㕣昷昳ㄵ㐲㈱㠳㈳㔴摢昸ㅡ㙤㌷㠳搱㔸っ昷昵ㄹ摢挲愴㙢〲搳搳㜸攲㡢扢昱ㅣ㥥摥挶愲㤸ㄵ㠸ㄸ㥢㍣㈸㡥㜶㘹㠷捦〷昱㔴ㄷ搳愱㉣敥挸㘴㌰㈱㙡愵ㄲ㌸㡢攲㜱晥㌷ㅥ㌴换㕢ㄱ㕣て㈵㘳㠸㠹ㅢ㍥㕣摥㕡㌱摣愳愴㔰㍦㠶㉡㠳㤴昱慤〷挵〱ㅢ晢㈰㈶昰㔰愰㠶敡ㅥ㍣摤㉡攴㌱戳㡥㐷㥥㥣㉡㑡挴挲慣㈵挶㕦㡤昹ㅤ㝣捣敦㈹㙡昰戵㌳㈶㝦㜸㌷捣㘲㘲㘹っ摡〷㔹㘴㕣昴㈴摥昵㘴っ挱㈲㘲㤹挱㉦晥敢扦ㅦ㈴愸ㅦ㐴㈸捣㍡㘲改ㅤ㤴㐱搶ㄷ㑢愳捣攰慤ㅣ摥〰扡摥挲っ㡥㠱㐵㘶㜰㈰㔴㕥〶挷㐲㉢㌳昸㍥㍡っ戸ㅦ㠴戶昲㝥㤰搵挳戲㥦㙤㄰ちㄹ㡣愸戶㌱〸㙤㝤ㅥ㡣攳昹㔲㍥ㄲ㑦攳昲㈴㠶㐷扢㌸挸攱〶づ〵㜶㘹散㤱㜸㌶㌱搸㠳攲㠴㠶扢㝣〷戳㌸㜱㍣㐷㐴㤹〷ㅥ敦收昲㈸搴挱㙣㙡摡挶〵收戶㐵㘸っ㔳昰㉣搶㈸㘰〶㌰㘵㘵㜲㜸㠲㡣㌹愱ㄸ捥㜵〸ㅣ㑦ㄸ摢㜹㔰㍣㘰挴つ〶攷㜰㜰晦㥦㑡攱㘹㌱㙥ㅣ愳㤸㔶㜰戰㔹㘴ㄳ愹㌰㉢㥢攵㑡っ㠱㡦㌹㤴㘲ㄸ挵㜰㠸㌰㑢㥢愵㌱㈸㠳㜱㙤㤴㜸改㈹㘳搰㔳戰愶㔹㘶昰㜹㝦〶㐷㌳昲ㄸ㠸㔰㤸㘵捤㌲㜴㔰〶㔹敥㉣㡤㌲㠳晣㕥㐹㌳㑥㔷㝥㔵愵搸つㄶ㤹挱㈴㍢愲㠶敦㍤愰㤵ㄹ㝣捣㥦㐱捥搵挹ち戸㐷〲㌳㌸㑥昷㤳㐵㈸㘴㜰㑦搵㌶㜶㐳摢捤㈰ㅥ㔷愱搸㈵㠶㑢㠸㔸㍡㤱挷㑤〰ㅦ搶㘲㡡っ㌷ち挸㑤ㅡ㑦ㅤ㍤㘸挲捥攵ぢ㜶㉡㠷㕢㠸㕣㈲㠷㍢㙦ㄴ㜳ㄴ㜰慡挳愴慡㠵㠹㔱摣て㝡㔰ㅣ㥡㔳㜸㙣ㄵ挳㥤㌹昶㙣散㔳㜸㘵㈲㐹㍣ㅦ挱搱㌶㥡㐹ㅢ攳㍣㘸㈶㡤ㅡㅢ摣捦愴㘳㤹㠲扣㍥挲ㄵ㑦〲愷攲㔴ㄶ昵〵㐹㈷ㄷㅥ慦㔷㘲㑦昸㤸攳㈹㈶㔰㑣㠴〸㑦搰挶愰㘹戹㠹摡㐸愸㈹摤愵㈷㘳〸㔶㔸换っ摥收捦攰っ㈲㘷㐲㠴挲㉣戲挶ㅦ㍥晣挴㘹㈰捥挱㤹㥣㜶㌳㌹挹ㄶ㘶昱戵㌴捡っ㍥㐰搸㙣扡摥㡦㈵㈱㡢慡愹㥡挳㡥愸攱㥢㐵搵㌲㠳搷昹㌳攸搵㌰㕥ㅢ㤸挱ㄹ扡㥦㠳ㄱちㄹ㥣愹摡挶㍣戴搵㔱㌴㡢攷㠳㜸愲㠴扢㝡㕣㐸㐴敤っ收㑥攳㠵㘸ㄴ㤷ㅥ㌱㈷ㄹ捤ㅢ㠷㜸㔰捣扤攲㤸㤸挷ㅥ㠸搳ㅣ㙥搶㜰搷㡥攷㤴㔹㑣戸攴㐰㌵㑥㤹㠷㝡㔰㑣挹攲㡥挰挲㈱ㄹ㜵㍡㔶ㄴ扢㙡㉡㤲挲㘹ㄱ搷慤㠹㈴㔲㘴捣昷愰㐹㍣㈸挳慣㉡ㅥ㜰攰㤱㌱㥥㠸攴㌲攸㌵㤱挹㘷戱慤昰㤹㜶㜸㤶㕥㠹挳攰㘳㌶㔲㉣愰戰㈰挲晢㙡㘳搰㍥挸㝡㜰晣戹㔰戳搴㕤戰摥㕢㘶昰㍣㝦〶㤷㌰㜲㌳㐴㈸㍣㕢㝢〷敤㠳㉣〵㤷愱㘵〶ㅦ㘳㈷ㅤ㜴攵㤷㠵㠶攷㘸㘳ㄷ㔴晤㝢搵ㅤ㡣昶敥㘵ㄵ戹挱摦ぢ㌸扡晣昷ㅢ愷攲昷ㄸ昹愹愸㥡㕥昸㐲㌴昷㙢挴㝡搷敥昶搳㘲戱收㤷摦㈲挸㜷摤㘹㔸敢晦㠷㌸摣㈶㡢昵攳㡣㌸ㄴ㙦昳〸慣㜰摤㘱㔸摤㐸搰㄰摤敡摥搹昸㈶㌸㝢散攴㐹改戱㔳㤷攵敤收挹昸つ㌳搴〰攳挴㔶㌳戰㘵㝡〷ㄶ敤昶㡥〳摢㈶攲挷敤ㄶ捡㕦㕤摢㕣㤷〹㡦搶㍦㉢㌸慡愸㤹㤸敢挰户㔰㜶摡摡㙤扦㜶捦て㍦搳㠷㕡㜴ㄸ㐶昳㐷〸〷ㄶ㕢扥慦㘱ㅢ㕣搴㑥㙦敤挰て㘶摡〵ㅤ戱〳㕦㔰搶扢戶㤷〸晣㘶挴㈹㙤㉤㔶㔳敢㔸㝥敦ㅡ愳攱㈷㌳愷ㄷ㐸挰攰㠰㉦愱㥢搴搴㈹扦挴㜱㕢搸㠵㌹て攴ㄸ换㐱㤳㌱㙥攴扣㤱戱㐴摤㐹㐸挴て敥愳㤴㜶昶搸ぢ敦㤰㜹㈴〲㡡㐶㠴㈶昷挲㍣㠴㥤慣㠴慥㠱㥤㈴㜷ㄸ㌱㙣挴づ㈳㘷戳户攳搰㕢攰㜷戹慡㌵㐲愹戶愶㘴㙡㙢ㄷ扦㙣挶㤷㘶昶挷㔷挸㕣挵晥ㄶ㜸晤ㅤ捡晥㡥㠵慥捦戸㤱ㄳ愷愲ㅦ㜱㌴晡攱㥡㜱搳つ㤹挷ㄳ㙥㜹昰昹㠴㥦愸攰晢㄰扥㐲挱㘱〰晣㘴挲戹㐳㌳〲㔵㠲㜵昳㙣㜰㙤〵敢攷㜵㙣㤴扢搷搴㜰愵㘰愸㘹㔸㠲〶㌷㈴扥㝤慦㑦挷慢挶〴昷晦㝡昵㝦㔸晤扦攵㠴㠶㘶敤㌹㕦っ㍦㝢㘲摤ㅢ慢㔶晦晢扡摤㐷㕤㜲攳昷敡晦㔵ㄷ㕥挰搷摡昱㈸㉤挵敢㠱昱㙥晢搱昱愲〳㥥愳㄰搷㝣㤳攲㉤ちㅥㄳ㐴ㄷ〶昵ㄲ扥㘷慦攲昷昷㍡㤵愱晣昷昷挲㕤㠸㠴扦ㅡ昳㑣慣㝦晦㕥㘲㌹ㅡ㍣㜴㠸㜶㜸㜰㝦㈵晦收㔹㈴攷㘸愸摤㔴慦挰㤲昱㕢攸挲愰扥昸㈹挷㤱戱㡣㘸㠵㡢愶〶扦ㄹ㐰扦㔵㥥摦㤱昴㍢ㄷ㍡愶㙣㉦挲ㄷ〳慥㘹つ㤹攷ㄳ㝥㡣〷㍦㡡昰ぢㄴ㝣〶攱㡥㠲挳㠰㤴㕤㐴昸戱ㅥ㝣㈵攱㤷㈸昸㐴挲㜳ち敥㙥慦慢㘱㙡㌸㥤㈰㜸晦昸㙣㥤愱㍤扢捦搶愳攳㔱㄰㡣搷昳㉡晦㙦㡣ㄷ攷挰㌳㈸㕢昳㌱扣挰㙣ㅤ慡っ攵㍦ㄶㄸ㍥ㄷ㤱昰㠷㉦挰挰扡㈰㕢ㄷ愰㈱戳㌵てㅥ㕥戶慥㈱㉦㤷挲攴㘶敢㐲㉣ㄹ㝦攰捡㤷敥㤸㘹㌱ㄷ㕥挵㘴慤愱摢㙡捦敤㈲扡晤ㄱ㍡戵㝦愵挵〱㠰ㄷ㤳㜵㈳攱㤷㜹昰㡢〹晦㤳㠲㘳晦㑡㡢㝤ㄵㅣ〶㈴敢㘶挲㉦昷攰㤷㄰㝥㉢㜴敥㈱㈹㉤昶㔱㘸㌷㔷户挳搲戰㠶㤸㥦㤴慢敢戵㘷戵㕣㈱慡㝣戹㝢搴ㅦ搴㥥戵㜶扣戸ㄹ㥥㐱戹㥡㡡攱〵收㙡㡡㌲㤴晦慥㘱昸㔶㐴挲㕦㡤㜹㌷搶〵戹㕡㡢㠶捣搵㈴㜸㜸戹㕡㐷㕡敥㠱挹捤搵ㅤ㔸㌲敥攳捡㡦ㅢ㔹晣㉣散挸㔸㕣散〹慦㘲慥ㅥ愰摢㍡捦敤㑥扡㍤〴ㅤ㜳㌵㥤昰摤〰㘷慥㘰〰昹㝦㈵晣㕥て㝥ㄷ攱㡦㐲〷昲て㈶㍡愵搰㉥昹㡦ㄳ㝤㥦㠷扥㥢攸㈷㔵昰㈹㠴挷ㄴ摣㍤搰㍥つ㔳挳攳〴愱慦ㅦ扦㕦㍤愱㍤扢捦搵ㅢ㙡㝦㝡㜷晣㤳㑦昰昵攱㜸昱ㅣ㍣㠳㜲昵㜳っ㉦㌰㔷㘳㤴愱晣㈷ㄸ挳敢ㄱ〹㝦昸捥㜳慣ぢ㜲昵㈲ㅡ㌲㔷扢挰挳换搵ぢ攴攵㌵㤸摣㕣扤㠴㈵攳㐵攸㜸ㄴ㉣㝥〸㜷㘴㉣㈵㜶㠰㕢㌱㔹㉦搳敦㜵捦敦㘵晡扤ちㅤ㤳戵㌷攱㈳〰㉦敥㔸慦ㄳ晥㠶〷㝦㠵昰㌷ㄵ㝣ㄲ攱㐳ㄴ摣捤搶〶挲摦昴攰慦ㄲ晥戶㠲捦㈴㝣㤰㠲挳㠰㑤攱ㅤ㤸ㅡ㍥㈰攸㈷㘵敢㐳敤昹愳戳戵ㄱ㥥㐱搹ㅡ㠸攱〵㘶㙢㑢㘵㈸晦扤挸昰攷㠸㠴㍦摣收㘰㕤㤰慤慦搰㤰搹摡〲ㅥ㕥戶㍥㈱㉦摦挱攴㘶敢㙢㉣ㄹ晦㠶捥摤收搳㘲㌳㐵㡢换攲㐶愲戹户戸攸㑤㐴㝦づ㕤搹㝥㤸ㄶ㈱戸ㄵ㔳晢㈵摤㙡敡戴摢㌷㜴晢ち㍡愶ㄶ扢㑡㕡ㄸ慡ㄷ㜷㔷搹㐴戸昰攰摦ㄲ晥慤㠲㘳户㑤㡢㕡〵㠷〱戹晡ㅥ愶㠶扥㠰晦戴㕣昵搳㥥㍦㍡㔷〳攰㌹㡡っ㤷㕤㕦㝣晢㘵㤵㕣㝤愳っ攵㍦㙤ㄹㅥ㠸㐸㕣ㄹ戳慥㕥收㙡ㅢ戴㘵慥扥㠶㠷㤷慢㍥㌰㡡㈱㌰戹散て挲㤲㘱㐲㔷㝥㝤㤱ㄶ㕦挰慤㐸㝦㕦晡つ昵晣〶搳慦㍦㜴愴ㅦ㔷〰㘹昱ㄹ攰摣戳摣㈴㌷㄰㍥捣㠳㙦㑢昸收ち㡥敢㡢戴昸㔸挱㕤晡〷㄰㍥摣㠳㙦㐷昸㐰〵挷搵㑢㕡扣慦攰㙥㜲户㠶愹㘱㌴㐱㔸摦ㅦ㝦ㅣㅣ愳㍤扢捦㔶㑤㑤挵㌹㉢づ捦㔱〱搹㝡ㅢ挳ぢ摣戳晥愹っ攵扦挳ㄹ㑥㈲㤲捣搶㜶㔸ㄷ散㔹㔹戴㘵戶摥㠲㠷㤷慤愱攴㘵㑦㤸摣㙣敤㠶㈵㘳㌸㜴敥㥥㤵ㄱ慦㈹㕡㕣搲户㈷㝡扣㠷摥㥤攸㔱搰㤵敤㔹ㄹ昱ㄲ摣㡡愹摤㤱㙥ㄳ㍣户㍤攸戶㌳㜴㙡捦捡㠸攷㔵㉦㉥昹愳〹㥦攸挱挷ㄱ晥㜳〵挷㥥㤵ㄱ㝦㔳㜰㌷戵扢挲搴㌰㠳愰㥦㤴慢㤹摡戳晢㕣〵㥣戳㘶挳㜳㔴㐰慥㥥挴昰〲㜳昵㠴㌲㤴晦㘴㘸㜸づ㈲挹㕣㈵戱㉥挸搵挱㘸换㕣㍤〶て㉦㔷㘹昲㜲ㄸ㑣㙥慥收㘱挹挸㉡㕥㜰㜶㠸㠹㠷㑢㜸搹㥤昰㐶て㝥〸攱攳ㄴㅣ愷慡㤸戸㕦挱㕤搶挷ㄳ扥挰㠳ㅦ㑡昸㐴〵挷愹㉡㈶敥㔱㜰㜷㔳㤸㑣戸攵挱攷ㄳ㍥ㄵ扡昲ㄳ㘸㑣摣〱扦攲戶戰㌷㌰つ㑢㠸晥㐹搹㙡搶㥥㍦㍡㕢ㅤ昰ㅣㄵ㤰慤㕢㌱扣挰㙣摤愲っ攵扦㙦ㅡ敥㐲㈴㤹慤㔹㔸ㄷ㘴㙢㌹摡㌲㕢㝦㠶㠷㤷慤晤㐸搰搱㌰戹搹㕡㠱㈵攳ㄷ搰㜱愳挷ㄱ㈷㈶㙥〰扡㜸愵㌰㥢昰㔵ㅥ晣㐸挲攷㈸㌸づ㝦㌱㜱㥤㠲扢昴ㅦ㐴昸㌱ㅥ晣㈸挲て㔶㜰ㅣ晥㘲攲㙡〵㜷昷㤱㐳〸㍦搶㠳慦㈴㝣㍥㜴攵〷攵㤸戸〲㝥挵㙣㌵〲搳㜰㍡搱㍦㈹㕢㘷㘸捦㙡搹慡㝡㔷㝣づ㍣㐷〵㘴敢ㄲっ㉦㌰㕢ㄷ㉢㐳昹㡦戱㠶捦㐵㈴㤹㉤ㅢ敢㠲㙣㕤㠰戶捣搶㠵昰昰戲戵㤰〴㕤ち㤳㥢慤ぢ戱㘴㌴㐱挷㙣㘱摦㑡㡡昳㠰㘶戶㕣㍥㤷㄰扥摡㠳㕦㐴㜸ぢ㜴攵㕢㝦㔲㥣つ扦㈲㥦㙤昴扢捣昳扢㤸㝥扦㔲摤㘰㈷㑢㡡㕦慢㙥摣㉣㜷㄰㝥戹〷扦㠴昰㉥〵挷㉥㥣ㄴ愷㈹戸扢ぢㅦ〱㔳挳ㅡ㠲㝥㔲戶慥搷㥥搵戲㠵愸㜸〵ㅣ〹㙦㠶攷㈸㤸捡慦㌱㑥挴昰〲戳㜵㠲㌲㤴晦㜲㙣昸㔶㐴㤲搹㕡㠹㜵㐱戶搶愲㉤戳㜵ㅣ㍣扣㙣慤㈲㉦昷挰攴㘶敢づ㉣ㄹ挷㉡㕥㌰㝤㤴ㄲ㐷㤷昰㜲㍣攱敢㍣昸㥤㠴㥦愸攰戸扤㑤㠹ㄵち敥㈶昷㘴挲敦昵攰㜷ㄱ㝥㉡㜴㘵昷摣㈹戱ㄴ㙥挵摣㥥㑥户晢㍣户扢改㜶㈶㜴敥㕤㜱㑡戴慢㑥摣搴㥥挵㠰㡦ㄳ〳摥昸昶扤㝥挰㝣搳ㄳ摡戳㕡慥慡敥㔹捦挱㜳ㄴ㍡㉢捦㔵ぢ㠶ㄷ㤸慢㘶㘵㈸晦㤱摢昰㝡㐴㤲戹㍡ㄷ敢㠲㕣扤㠸戶捣搵㘲㜸㜸戹㍡㥦戴扣〶㤳㥢慢㤷戰㘴㕣〰ㅤ昷慣改㈳攳㌱攱㈸㕥㕣昲㉦㈲晣㜵て晥㌲攱㤷㐰㈷㉦㐸㠰捥㈹戴换攲㙡愲摦昰搰慦㄰㝤戹ち㍥㠵挱て㔳㜰㜷〷戹㤲昰㌷㍤昸慢㠴㕦〵㕤改昵ぢ摣收挱慤㤸搹㙢攸挶㐷㍣晡〰㈰㔸㠱慤慦㐵〵㉢戱昵㠱㕣戰㈲㕢㝢㌶㝣㠰挶㑦换敦㠷摡戳㕡㝥摤捤㈵㘰㕦摣〸捦㔱〱昹㥤㠳㔵ち捣敦㠱捡㔰晥ㅢ扥攱捦ㄱ㐹收昷㡦㔸㝦攴昷㉢戴㘵㝥て㠰㠷㤷摦ㅢ㐹捥㜷㌰戹昹晤ㅡ㑢挶㥦愰㘳㝥㜱㈶㑡㡡㝤㠱搶挴㘱敥㠸昰敦㍤昸㈶挲㙦㔵㜰㥣攷㤲㘲ㅦ〵㜷ㄳ㝣㍢攱攴搰㡤晥つ攱㙢ㄵㅣ㘷搱愴搸㑢挱摤〴摦㐹戸昰攰摦ㄲ㝥㌷㜴攵攷戹愴㤸〴㍦㥤愷㤰戹づ㤸㠶扥昰晢㘹搹敡愷㍤慢㘵慢敡摥㌸〰㥥愳〲戲㌵づ挳ぢ捣搶ㅥ捡㔰晥㠳挳攱㠱㠸㈴戳昵㄰搶〵搹摡〶㙤㤹慤摤攰攱㘵敢慦㈴㘸〸㑣㉥㥦㠳戰㘴㍣ち㥤㝢扤㥦㄰㈹㠰昵㠶㡤摦㠷㈳㝡愸㠷ㅥ㑣昴㤳搰㌱户戸㈵㑥㠸㤸㠲扢散㍦㑤昸㌰て扥㉤攱捦㐲㔷扡㝢挱㙤㉣摣㡡攴㍦㐷户攱㥥摢㜶㜴㕢慦㝡挱昵㝥㐲散愲㝡㜱㡦㄰㉦㌰攲㘸㠲挰ㅢ摦扥搷て㌸㜲㡥搱㥥搵㜲攵㠶ぢ搸戳攲昰っ捡搵㈸っ㉦㌰㔷㈳㤵愱晣户㤱挳㐹㐴㤲戹㝡ㄵ敢㠲㕣㘵搱㤶戹ㅡ〱て㉦㔷慦㤳㤷㍤㘱㜲㜳戵ㅢ㤶㡣㌷ㄵ㉦搸㔵攲㘲㠸攲挵摤㔵㌶㄰㍥摥㠳敦㑥昸摢ち㡥㕤㈵㉥〶㈹戸㥢慣㜷〸㥦攰挱昷㈰晣㍤〵挷㝥ㅢㄷ㕢㈹戸换晡〷㠴㑦昴攰攳〸晦〸扡昲㍤㉢㉥戶㠰㕦㌱戹㥦〰搳㌰㠳㘸昰捡户敦昵〳戲㌵㔳㝢㔶换㔶搵㍤㙢㌶㍣㠳戲搵ㅦ挳ぢ捣㔶㍦㘵㈸晦㈱攷昰ㅣ㐴㤲搹晡ㅣ敢㠲㙣ㅤ㡣戶捣㔶〸ㅥ㕥戶扥㈴㐱㠷挱攴㘶㙢ㅥ㤶㡣慦愰攳扥㠲㙢戵㠴㌰㠰搶愷㠹㤰戹㠹昰㐶て㝥〸攱摦㉡㌸㉥㌸ㄳ愲㔶挱㕤晡扦㈷㝣㠱〷㍦㤴㜰㠱㕦㡢㘲㜴㕣㌸㈶挴㜷㕦昸㜷摣㕥㌰〹换㠳捦㈷扣づ扡昲敢搳㠴昸ㅡ㝥挵㙣昵〱愶㘱〹搱㐸ㄳ摦扥搷て挸㔶戳昶慣㤶㉤㌷㕣挰扥搵〱捦愰㙣㝤㡥攱〵㘶敢㍦捡㔰晥慢搳攱㉥㐴㤲搹敡㡦㜵㐱戶㤶愳㉤戳昵ㄹ㍣扣㙣㌵㤰愰愳㘱㜲戳戵〲㑢挶收搰戹ㄷ㙢㜱昱㌱挰挵攳攰〰愲㔷㜹攸㈳㠹ㅥ〸㕤搹ㄵ㘱㕣扣て户㈲㥢㕢搳敤ㄸ捦敤㈸扡㙤〳ㅤ㤳㠶敢捥戸昸㤷敡挵捤昱㘰挲㡦昵攰㉢〹摦㑥挱㜱㔵ㅢㄷ㙦㈹戸扢〳て㠵愹攱㜴㠲挰㉡摦扥搷て挸搵ㄹ摡戳㕡慥慡敥㔹攷挰㌳㈸㔷慦㘲㜸㠱戹㝡㐵ㄹ捡㝦㈰㍢㝣㉥㈲挹㕣㡤挲扡㈰㔷ㄷ愰㉤㜳昵ㄲ㍣扣㕣敤㐸㕥㉥㠵挹捤搵㠵㔸㌲㜶㔶扣㠰㐶㑣ㅦ㈹㕥㕣ㅡ㐷ㄳ扥摡㠳㕦㐴昸捦愱㉢㑢ㄶ愶㤱攰㔶㑣搶慥㜴扢捣㜳扢㤸㙥㔱搵ぢ搸捦㠸愷㔴㉦㉥晢㜱挲㉦昷攰㤷㄰㥥㠴捥摤㠰㌲攲㌱㠵㜶㡦捤㘹㔸ㅡ搶㄰㠳㈴昱敤㝢晤㠰㕣㕤慦㍤扢捦㔵挰昳捡㥢攱ㄹ㤴慢㠷㌰扣挰㕣㍤愸っ攵扦攵ㅤ扥ㄵ㤱㘴慥挶㘱㕤㤰慢戵㘸换㕣摤てて㉦㔷攳㐹换㍤㌰戹戹扡〳㑢挶㐴攸戸挹攳㈴㤴㄰昷㈸㕥㕣ㄶ㈷ㄳ扥捥㠳摦㐹昸㔴攸捡捦㉡〹㜱〷晣㡡挹摡㥢㝥昷㝡㝥㜷搱㙦扡敡〶愷挶㠴戸㑤㜵攳搲㍦㠳昰晢㍣昸摤㠴捦㔲㜰㥣敢ㄲ攲捦ち敥㙥㐱晢挱搴昰㌸㐱㐸ㄳ摦扥搷て挸搶ㄳ摡戳晢㙣〵搴〲㍣〷捦愰㙣晤ㄱ挳ぢ捣搶昵捡㔰晥挳攳攱昵㠸㈴戳㌵〷敢㠲㙣扤㠸戶捣搶㜵昰昰戲㜵㄰㜹㜹つ㈶㌷㕢㉦㘱挹㌸ㄸ㍡昷㙡㌰㈹慥㔶戴戸㉣ㅥ㐲昴敢ㅥ晡㘵愲攷㐳㔷㜶㜹㤷ㄴ㔷挰慤㤸慢㐶扡扤攱戹扤㐲㌷ぢ㍡㙥ㄲ戸扣㑢㡡㑢㔵㉦㉥昹㜹挲摦昴攰慦ㄲ㙥㉢㌸慥㌹㤳攲㐲〵㜷户愰㠵㌰㌵㝣㐰㄰㤲挴户敦昵〳㜲昵愱昶慣㤶㉢㌷㕣挰ㄹ㙢㈳㍣㠳㜲㜵㉥㠶ㄷ㤸慢摦㈹㐳昹㙦愴㠷㍦㐷㈴㤹慢ㄶ慣ぢ㜲昵ㄵ摡㌲㔷㘷挳挳换㔵ㅢ㜹昹づ㈶㌷㔷㕦㘳挹昸㤵攲〵ㄷっ㘹昱㙢挵㡢㑢㘳〷攱摦㝢昰㑤㠴㜷㐱㔷㝥〵㤰ㄶ愷挱慦㤸慤㈳攸㔷㠳㠷㔵㙥㌷摦搰㙦戹敡〶㤷㌱㘹㜱㤲敡挶愵晦㐸挲㠵〷晦㤶昰㤵ち㡥敢㤲戴㌸㑥挱摤㑤㘸ㄵ㑣つ㝤〱〷敥㈷㘴㡢攵挹搲昳㐷㘷㙢〰㍣㠳戲戵ㄲ挳ぢ捣搶㔱捡㔰晥㠳敥攱㠱㠸㈴戳㜵㈲搶〵搹摡〶㙤㤹慤ㄵ昰昰戲㜵㌲㜹ㄹ〲㤳㑢㈳㙢㤶㡤㔳ㄵ㉦㌸㥢㈴挵㔲挵㡢㑢攳改㠴て昵攰㠳〹㍦ㄳ㍡昷㙣㤲ㄴ敤ち敤戲㜸ㄶ搱挳㍣㌴㑢㤷㡤摦慡攰㌸㈱㈶㐵慢㠲扢㥢挲㌹㠴て昷攰摢ㄱ㝥㉥㜴㘵㈷挴愴㔸っ户攲㤶㜰㍥㈱愳〹晥㐹戹㘲㈱㜲户戹慡㝡㝤ㄱ㠷㘷㔰慥㙣っ㉦㌰㔷〵㘵㈸晦敤昹㜰ㄲ㤱㘴慥㉥挱扡㈰㔷㔹戴㘵慥㜲昰昰㜲戵㥡晣戰㍥搷捤ㄵ慢㤳㡤换愱㜳慦慤攳〹㜱ㄸ搰挵㡢挱㉢〹ㅦ敦挱㜷㈷晣㉡攸捡昶㉣昸捤㠳㕦㤱捦㙢攸㌷挱昳㘳戹戲昱〷搵捤摥㈳〱㥦慢扡㜱㌷㠹㌵㠴㑦昴攰攳〸晦愳㠲捦㈴晣〰〵㜷㤳㝣㈳㑣つ㌳〸晡㐹搹㘲搱㜱户搹㐲㔴扣〲㡥㠳戳攱ㄹ㤴慤㔹ㄸ㕥㘰戶㘶㉡挳挲挸捡攳㈶㙤㝣㜶晡㙤愳敦晦攴摤换捥晢㈸㍣〷㤱㘴戶㙥挵扡㈰㕢〷愳㉤戳戵て㍣扣㙣摤㑥㕥㔸㡢敢㘶㡢㤵挸挶㕡挵ぢ㡥㌸㜱戱㤷攲挵摤㔷敥㈴扣搱㠳ㅦ㐲昸摤ち㡥攳㔹㕣㑣㔲㜰㤷昵㜵㠴㉦昰攰慣㐸㌶敥㠳慥㉣戹昰摢ㄳ㝥挵攴㍥㐰㍦换昳㥢㑦扦㠷㔴㌷㌸㍡愳㠸㐷㜵攳㘶敢慦㌰㌵㉣㈱〸愴昲敤㝢晤㠰戳ㄶぢ㡣㝦㕡戶㍡攰ㄹ㤴慤㈴㠶ㄷ㤸慤㠴㌲捣摦㙡㔹㙣敥戸つ㌳捦摣敤愹摦慤㔹㝣换㡡扡㉥㐴ち慣〴昵晤收㍣扦晡搹敥㤰㡡〶慣㘱㥤挳慦敦敤敢戸㙡㤶ㄳ攳敢慡㥢㥡㥢㈷昳敢慡晢攱〷戸摢㤷搸敤㌳昱㕢昳昸搹敤搹㑤㉤敡换㝣昱ㅢ昴晣㍤㘳晤ㄳ捦愶㙣搱搹㜰昶㙢挷㙦㍥昷㜱愶㜷捣改戰ぢ昵㉤晢㕢㥤㥤㜶㝢敢晦㠵㕦攷挶㜷㙦昳昷㤱昰㜲㝦㤷㍢昰㙢慦昹㝤搶㠱愵扢㉥㠵㐵㍥㘶攲㤷攳㔹㈳㕤换摦敤ㅥ愰㙡㠴愷㉥戵㕢㍢愷㔹慤㠵㘶扢㍤攸㤷慤扤㕦㝥ㄷ㜴㌵㥥挴㈶攷晦㍤戰㠲敦搷攸㝢㡢ㄸ搲散㝥〶攷㤸㥡敦〱挷慢ㄶ扦〰〴ㅦ攳ㄹ㠸㕥愸敢㤵㥦㈳㠰〸㤹捦㐲㈳扦〲㕤㡡㥡扡㈳戰㈹㤴慦㈰扦㡣㥣㍦㐳〳㙢㔳愱㜳㤱戱挸㙥㕡戸愸ㄳ㕦㍡摥㤷㙢慤㕦扤㡦㠴㙢㜷㐵捦摣㠹晢戴㌴㕡敤敤搶昲晡㤶挶㘶扢㜵㘱攷愲晡挶愵愸昱㙥㙡㙢㠵㜳㝤㝤扤昹ㅣ挶挳慥昸ㄶ慢愰㘴㔴昳敦搰㜲㙦㤳㕡㔶㄰㑢敤㝡㍦㤶㠵挲㔲晢扣㕦换昲㔹㙥摤㈶㈹敢㉤㜶ち愴收㐵搸㑣㔲㔳愴攵㘵慡昸捤昰㉥㉤㠲㤵戶愴㐶扦挴㌹㘸挸敥㕥㘵㘰愸攵搰捥搷摡搷愰昵㔶攳㈲慤㝤摤慦㕤慤戵㙦昸戵慣㈰攵㠰㡤㌷愱慤㥥攳㈱㠱㉢戲〱㍥挶㍦㈱㑡㜳晣㌶㌴晥㤵㘱㈱㙡挹捡慣搱㐳㜹〷㐸㙦㘵㔸㐹㉡㔷昱㕤㘸扤㤵戹㔹㙢摦昳㙢㙦搷摡昷晤摡扢愱昵戱扦㘵攰愰㍦㠲㐷ㄹ晢㥦㔰攵㘳㝦ㅤ攲㤴っ㤸㜵㤶㜲㘸晦〶搲ㅢ㌰换㈹愵昶㌳晦㈰ㅥ搷摡㡤㝥㉤慢㈳㈵昶㍦㝥敤㝡㘸㝤〳づ〵づ昸㑢㜸㤴つ昸㉢慡㝣〳㝥〱㜱㑡〶晣戲敥㙥ㄳ㤰摥㠰㕦搷摡㙦晣㠳㘰攵愰ㅣ摡户㝥㉤ぢ〴愵昶㍢扦㤶愵㜶扥〱搷〴づ㔸㠴㉡〶摣㡢㉡摦㠰㔹㤵㔷㌲攰㡤扡扢㍡㈰扤攴㝦愹戵〶戴摥㙡㙣搲摡㍥㝥散昷㕡㕢敦搷搶㘱昲搳㌷攰㉦㍥て㍡㔶昵㠵㐷ㄹ挳晤愹昲つ戸て攲㤴っ戸㉦ㄴ㤲㥦〶㈰扤愱㌵㘸㙤搸㍦㠸〱㕡扢戹㕦扢戵搶㙥攱搷㙥〷慤㙦挰ㅦ〶づ㜸㈰㍣捡〶扣㌵㔵扥〱て㐵㥣㤲〱㙦慦扢摢挶摦摤㡥㕡㍢〸㕡㙦㌵㐶㙢敤㘰㍦㜶㔷慤摤搶慦㑤㐲敢ㅢ昰㕢㠱〳ㅥち㡦戲〱て愷捡㌷攰㌴攲㤴っ㜸㜷摤摤昶晥敥挶㙢敤㐸扦㜶戲搶㡥昲㙢昷搶摡ㅤ愰昵㔶㙥ㄶ戴扥〱晦㈳㜰挰㍢挳愳㙣挰愳愹昲つ㜸㍦挴㈹ㄹ昰㙣摤摤捦晤㠳㌸㐸㙢挷晡戵㠷㘸敤慥㝥㙤愳搶㐶愰昵〶㙣㐳敢ㅢ昰㔳㠱〳㡥挳愳㙣挰㐹慡㝣〳㕥㠸㌸㈵〳㕥愲扢㑢晢〷搱愶戵ㄹ晦㈰㍡戴㌶敢挷ㅥ愱戵扢昹戵㉢愱昵つ昸挱挰〱㡦㠳㐷搹㠰挷㔳攵ㅢ昰㉡挴㈹ㄹ昰昱扡扢㠹晥敥㑥搶摡㐹㝥敤改㕡㍢ㄹ㕡㡦换戳戴㜶㡡ㅦ㝢㉥戴ㅣ戰㌱ㄵ摡敡㘷挱㍢〲㔷㘴㙦昸ㄸ搳㈰㑡捦㠲搳愱昱慦捣昹攸愳㘴㘵㉥搲㐳㤹〱愴㜷挸㕢慤戵㌳晤摡㉢戵㜶㤶㕦㝢㡤搶敥ぢ慤户㡡㝣攴敥㘳晦愶挰㐱晦〲ㅥ㘵散捦愶捡挷晥㡤㠸㔳㌲攰㥢㜵㜷㜳晣㠳戸㕤㙢攷晡戵㜷㙡敤㐱㝥敤㍡慤晤㈵戴摥㠰昹搴搹㌷攰慢〳〷㝣〸㍣捡〶㍣㥦㉡摦㠰晦㡡㌸㈵〳㝥㕣㜷搷攸ㅦ挴搳㕡扢挰慦㝤㑥㙢㉤㘸扤愱扤愰戵㌹㍦㤶㡦㕥㝤〳扥㌸㜰挰㌶㍣捡〶扣㤰㉡摦㠰㕦㐷㥣㤲〱㙦搰摤㌵昹扢㝢㐷㙢ㄷ晢戵ㅦ㘸敤ㄲ扦昶ㄳ慤㙤㠶搶㕢つ㍥㝤昴つ昸散挰〱户挱愳㙣挰扦愲捡㌷攰㉦ㄱ愷㘴挰㥢㜴㜷ㅤ晥㐱㝣慦戵㥤㝥㙤㉦㕣㐸挸㌳㘶㤷㕦摢㐷㙢㤷㐲敢つ戸㍦戴扥〱㥦ㄲ㌸攰攵昰㈸ㅢ昰㤱㔴昹〶摣㠰㌸㈵〳ㅥ愰扢㕢改ㅦ挴搶㕡㝢戴㝦㄰㠳戵㜶㤵ㅦ㍢㔴㙢㡦昱㙢㐷㐱敢ㅢ昰搱㠱〳㍥ㅥㅥ㘵〳㍥㤱㉡摦㠰㜷㐴㥣㤲〱昳㤱㤴㘴敤㘴㝦㜷扢㙡敤㈹搰㝡慣挵戵昶㔴㍦㌶慤戵愷昹戵攳愰昵つ戸㌳㜰挰㘷挲愳㙣挰㘷㔱攵ㅢ昰㜸挴㈹ㄹ昰㘴摤摤㙦晤摤敤慤戵㘷㐳敢つ㤸て㔷攴捡㥤攳挷敥愷戵扦昳㙢攷㐰敢ㅢ昰攲挰〱㥦て㡦戲〱㕦㐰㤵㙦挰〷㈱㑥挹㠰て搱摤㕤攴敦慥㔱㙢㉦㠶搶ㅢ㜰㕥㙢㉦昱㘳ㄷ㙡敤愵㝥㙤ぢ戴扥〱㉦〸ㅣ昰攵昰㈸ㅢ昰㤵㔴昹〶摣㠶㌸㈵〳敥搰摤㕤攵敦敥〸慤扤ㅡ㕡㙦挰㐷㙡敤㌵㝥散㉡慤扤搶慦㍤ㄱ㕡摦㠰攷〶づ㜸つ㍣捡〶晣㐷慡㝣〳㍥ㄹ㜱㑡〶捣㈹㙡㤹收ㅢ晤摤㥤愵戵㌷昹戵攷㘸敤㥦晣摡昳戵昶捦搰㝡㉢㜷〹戴㜲挰㍣㙤昷ㄶ㌳〳〷㝣㉢㙣㈶㑦捦挵扢敤摢愹昲つ㜸㌵攲㤴っ昸㑡摤摤㕡㈰扤㔳昳㌵㕡㝢〷戴摥㈰㌸搹㉡㔷敥㑥㍦昶㐶慤扤换慦攵散愴㡦攱㐹㠱〳㕥〷㡦㌲㠶敦愳捡㌷攰摢ㄱ愷㘴挰㜷敡敥ㅥ昰㜷户㑥㙢ㅦ昴㙢ㅦ搰摡㠷愰昵㔶攳慦㕡晢戰て㕢昷㌴戴㍦㜸㥡㠹㥦搸ㅥ㠰〹戹㘶㍢摦㠹ㄹ㤶㐹㔶㠷㍤扡ㄹ㔳㐵扤扡㥤㘲攲っ㤳昹㔷㜴㉡㌸㌷挴ㄸ收㈳㙣愹㠴㌵㍣愷戴昵㥣捦㘹攰捣っ㑤昵昸扦愶㠱㌳㌲戲㈵㙤㥣㠹昱㕡㠲戳㉣ㅣ扥昹㈸愳扤慣㙣收㘳晥搸㥣㑣㈹㐶攳㈴㡡攷摦昰㝡㐹㡢㤳㈶㥥㑤㙣㐰㑢挶㝥㥣搱㌸摦㐱㥢昹㠴㍦昶㍢摡〳晦搷㌴㜰㑥挳昳㙦攰㕣㐶戱挵㌹っ慦㈵㌸㍦㈱㘳㍦挹㘸㥦㈸㥢昹㤴㍦㌶愷㈱愴〷晥慦㘹攰昴㠳攷摦戰戱愴挵改〶捦㈶扥㐴㑢挶㝥㥡搱㌸㡢㐰㥢昹㡣㍦昶㈶敤㠱晦㙢ㅡ㌸㔳攰昹㌷㜰㠶愰搸攲捣㠰搷ㄲ〲㐱㘴散㘷ㄹ慤㤷ち㘹晥捤ㅦ扢㑥㌵摣㕣昲愶㕥晡换㥥晡攸㤶捣㘵扤扦㈵晡愲㈵㘳㍦㐷㜵㝦㘵㌳晦慥ㄶㄸ愴愱㐱㌵摣㉤㠳昷摦摥搸ㅡ㌶㉦㘹昱㝥摢戳㠹㠱㘸挹搸敢愹摥㕡搹捣攷搵㠲㡣扤㡤㙡戸攳收慤戲昴㤷攳ㅥ慣㕢㜲摣扣㌵㉥挶ㅥ㡡㤶㡣晤〲搵挳㤵捤晣㠷㕡㤰戱户㔷つ㌷㌶敦㙡㍤晦㠶㔱㈵㉤摥挵㝡晤㡡㥤搱㤲戱㕦愴㝡戴戲㤹㉦愹〵ㄹ晢攷慡攱挶收つ㘸㌱昶慥㈵㉤摥㜰ㄶ㘳挷搱㤲戱㕦愶㍡愹㙣收㉢㙡㐱挶㑥慢㠶ㅢ㥢昷㡡㥥㝦㐳㔶户㈴㈷扣㌷昴晡ㄵ扣敦㤳戱㕦愵㝡扣戲㤹慦愹〵ㄹ㝢愲㙡戸戱㜹㕢攷昹㌷㑣搶㉤挹㍥㙦攳㍣㥢搸ㅢ㉤ㄹ晢㜵慡愷㉢㥢昹㠶㕡㤰戱㘷愸㠶ㅢ㥢㜷㔹㥥㝦挳慣㤲ㄶ敦慡愴㡤㍤㠹㕦愰㈵㘳扦㐹昵㙣㘵㌳摦㔲ぢ㌲昶ㅣ搵㜰㘳昳㠶愸ㄸ晢愰㤲ㄶ㙦㠰㡡戱て㐱㑢挶摥㐰昵㝣㘵㌳晦愹ㄶ㘴散㐶搵㜰㘳昳摥愵ㄸ摢搲㉤挹〹敦㔵㍣㥢戰搱㤲戱摦愶㝡愱戲㤹晦㔲ぢ㌲㜶㤳㙡戸戱㜹㥢攱昹㌷㉣㈹㘹昱戶㐲摡㈴㈷㙤㘸挹搸敦㔰晤㉢㘵㌳摦㔵ぢ㌲㜶㠷㙡戸戱㜹㐷㔰㡣摤㔵搲攲ㅤ㐰㌱昶㜲戴㘴散昷愸㍥㔲搹捣昷搵㠲㡣扤㔲㌵摣搸扣㜸昷晣ㅢ㔶改㤶摣〶㜹戱敥昵㉢㡥㐷㑢挶晥㠰敡ㄳ㤵捤晣㔰㉤挸搸㈷慢㠶ㅢ晢ㄴ摤㤲っ㥦慡㕢㌲㌶慦慢㡢戱捦㐴㑢挶晥㠸敡戳㤴捤晣㔸㉤挸搸扦㔵つ㌷㌶㉦㠹愵扦㡣㝤㡥㙥挹搸扣〴㉥挶㍥ㅦ㉤ㄹ晢ㄳ慡㉦㔰㌶昳㔳戵㈰㘳㕦愴ㅡ㙥㙣㕥扤ㄶ㘳㕦愲㕢㌲㌶慦㔶㡢戱㉦㐷㑢挶晥㌷搵㔷㉡㥢昹㤹㕡㤰戱慦㔲つ㌷昶搵扡㈵挷㝤㡤㙥挹搸搷晡㕢㘲つ㕡㌲昶㐶慡晦愸㙣收㝦搴㠲㡣㝤愳㙡戸戱㙦㉡㘹晤愹愴昵㘷摤㤲摢攰慤㘸挹搸㥦㔳㝤扢戲㤹㕦愸〵ㄹ㝢慤㙡戸戱㜹昹㈶搷㕢㡥晢㑥摤㤲攳收攵㥡戴戱㈵搶愱㈵㘳㝦㐹昵㝤捡㘶晥㔷㉤挸搸て愸㠶ㅢ㥢㔷㕡㥥㝦挳㐳扡㈵㝢㝡㔸户㘴散扦慡㤶昹ㄵㄶ昴㉢晣〸ㅡ扣㈶㌳扦挶〲ㅥ㘴㍦ㅡ㠸攲㐵㡣㐴㝤攳愲ㅥて㐴昱㜲㐴愲扥㜳㔱㑦〶愲㜸㘱㈱㔱㌵㝤㘵㡦㑦〷愲㥥搱愸㕡ㄷ昵㙣㈰敡㙦ㅡ搵摢㐵㍤ㄷ㠸攲㘹㕢昶㘸戸愸昵㠱㈸㥥㠰㈵慡摥㐵扤㄰㠸攲愹㔴愲㐲㉥敡挵㐰ㄴ㑦㡡ㄲ搵捦㐵扤ㅣ㠸攲改㑤愲㌶㜳㔱昲〴挵㕣㤴㘴㠸㈷㉡㠹ち扢㈸㜹慡㈱㙡㜳戴昵㉢捣㔳㡥㐴㙤攱愲攴㐹㠳愸㤲㔸㍣㜹㐸搴㤶㉥㑡ㅥ晥㉢㔰㍣つ㐸搴㔶㉥㑡ㅥ挸㉢㔰㍣愰㑢搴捦㕣㤴㍣㈴㔷愰㜸㘸㤶愸㐱㉥㑡ㅥ㕣㉢㔰㍣挸㑡搴戶㉥㑡ㅥ㈶㉢㔰㍣㕣㑡搴㄰ㄷ㈵て㜸ㄵ㈸ㅥ昸㈴㙡㤸㡢㤲㠷慥ちㄴて㘱ㄲ㌵挲㐵挹㠳㔰〵㡡〷㈳㠹ㅡ改愲攴攱愴〲挵挳㡡㐴敤攰愲攴㠱㠱愸㤲っ昱〰㈱㔱㍢戹㈸戹㡢㔷挴攲慥㉥㔱扢㐸㔴㔸愷㑦㜰晦㤴ㄵ㈶敢晦攳㔶㤸㑣㠲㙦扤愸ㄱ摣㈵愵攱敦㘵〶敥㠵搲昰㕣㤹㠱㍢㥥㌴晣慤捣挰㝤㑤ㅡ㥥㉤㌳㜰昷㤲㠶㘷捡っ摣愳愴攱改㌲〳㜷㈲㘹㜸慡捣挰晤㐶ㅡ㥥㉣㌳㜰㔷㤱㠶㈷捡っ摣㍢愴攱昱㌲〳㜷〸㘹㜸慣搴㄰搶扣ぢ敥っㄲ昱㘸㈹㐲㜰晢㤷㠶㐷捡っ摣攴愵攱慦㘵〶㙥攵搲昰㜰㤹㠱ㅢ戶㌴㍣㔴㘶攰戶㉣つて㤶ㄹ戸昹㑡挳〳㘵〶㙥戱搲㜰㝦㤹㠱ㅢ愹㌴摣㔷㘶攰㜶㈹つ昷㤶ㄹ戸㈹㑡挳扡㌲〳户㍥㘹戸愷捣挰つ㑥ㅡ敥㉥㌵昴晤晦〰㝥㙥つ㤹</t>
  </si>
  <si>
    <t>㜸〱捤扤〷㥣ㄴ㔵搶㍥㍣㜷㘰㡡愹〶㥣㌶㘰㐲㐹㠲〹ㄶ㍢〷㤵っ㤲㌱㡣㘰㐰ㅤ慡扢慢㘵㘴㠲㑥㐰㔰ㄱ㜳づ慢慥扡㘰挰昰ㅡ搶戰敡㥡㔶㔱ㄱ㜳捥攸ㅡ㐱搹㌵㠷摤㜵搵㔵㔴扥攷戹㜵㙦㜵㜵㜷㌵㈳晣摦敦昷㝢㥢改㐳摤㜳㥥㜳敥慤攷㔴扣㜵扡扢㑡㔴㔵㔵慤挷㡢晦昳搵㥤ぢ㍢搴㉦㙣敦戰㥢㠷㡦㙢㙤㙡戲戳ㅤ㡤慤㉤敤挳挷戴戵㔹ぢ愷㌵戶㜷㜴〳挰㘸㘸㠴扤扤愶愱扤昱㌸扢戶㘱扥摤搶づ㔰㑤㔵㔵㙤慤㔹つ晢㜶敡ㅤ搴つ㤳㕥㘶㜷ち愰慡㑣㠳愲〷㐵㉤㠵㐹ㄱ愰攸㐹搱㡢愲㌷挵㘶ㄴ㜵ㄴ㐱㡡捤㈹戶愰搸㤲㘲㉢㡡㍥ㄴ㕢㔳㙣㐳戱㉤〵晢㌷户愷攸ぢ搱㙢〷㠸〳挷㡤摤㌷㜳ㄴ搶愶扥愳戵捤ㅥ㌶㘰㤶㌳收ㄱ攱昰昰昰昰㜸㈸㤶ㄸㅥㅡ㌶㘰㕣㘷㔳㐷㘷㥢㍤愲挵敥散㘸戳㥡㠶つ搸慦㌳搳搴㤸㥤㙡㉦㍣戰㜵㥥摤㌲挲捥㠴愲ㄹ㉢㤶ち挷攲昱㝣㍡㥤敡戵㈳㈲捦ㄸ㌷㜶扦㌶㍢摦晥扦ㄵ戳ㅦ㘳敥㍢㙥散昰ㄹ㜶挷晦㔶捣晥㠸㠹㤰攳㕢㥢慤挶㤶晦愵愰㌵捣㘹㝣扣㥤㙤㘴昲㙤扢慤戱攵挸攱ㄸ㜶ㄱ搱㘸㈵㠷㡦㘹㙦敦㙣㍥㥡摢搱㌸扢愹改〰㍢㉦㤳摥㍣扥扤㘳㍦慢慤戹扤㔷㌳昹戳摢散㤶慣摤扥㔹昳㠴〵㔹扢㐹〱摢㙢㥢㘷㔹㙤㌳慣㘶扢㍢ㄷ敡㥡㥤ㅣ㑥捥搹㉤ㅤ㡤ㅤぢ㝢㌷捦㙣户て戰㕡㡥戴〹愹㘹㥥搸搹㤸ㄳ摤扢攳慦慡摢㉥㝥㈳㤳㠹挲㜸㥡挷捤戵摡㍡㘴㡢㈹っ晢㘱㍤㥢㡢㕣㡢愲㜱㜱㤳ㅡ㔰攲挵㥣搵㌷㌶㑦戵摢㕡散㈶㜶挲㑣づ㉤〱㐹㠲㥣㍣戸㑣改搵㘱㤶㐴㑦戵昳㜱㕤搸㡢㌱〰㘲户〳摢ㅡ戱㥡㥤㑤㔶摢戰改㡤㉤㈳㐲挳㈳挳愶㌵捥戳㥢ㅡ敤昶づ戴愲昱㘱搳慤〵㔸㠸㥢〳〱㌷〷搱㜱㈷㠸摥㈳づㅤㅣ摦㜹搰㠰㐱㍢て慥て㈷捣挱㌴づ㠱㄰摤摦挱㕥敦敤㡢㝢㕥㜵㠳㔵摤㤰愹㙥挸㔶㌷攴慡ㅢ散敡㠶㝣㜵挳㤱搵つ㜳慢ㅢㅡ慢ㅢ㡥慡㙥㤸〷㡣㝥搵昶攸㔱慤㕥搳户ㅥ昶㝤攰敤㉦愷㕣㜴㤳㜹搹攸戵㝢㕤㉤戸愳换攳挴㉥㔸㈸ㅦ㝢戸㘸散㘱㍤昶㠸戹㉢攰收㙥㄰挶敥㄰㥢㡤ㄸ㌳愶㌰昸戴㌹㤴搶㘱㄰㐲扣㡥挱㜳〵搶慣扥昳㤶挰㜷㘷㡤扢攷㠳㔳㜷慥㝡㍦㌳㕢昰攸㈲㝢ㅥ㡥㠵㡤攸㜹て挶づ㐱ㄸ㘱㠸㈲搶搲㘶㠴挶㈸㠴㄰㉦愸㡥捦㡡㝦昱㑣敦㌵㙦㑣㍡晤㠲挰㤸扥挷晥扥㕡昰㠸㈶㍢㡥㘳愱扣攳㜸搱㉡㈷昵㉡愷捤〴㘳㈷㈱㡣ㄴ㐴敦ㄱ㠷戸㙢ㅣ㐹㤸㘹ㅡ昷㠴㄰攲㐹搵昱㝤㘷晥㜷㘲㡢㜹摦搸㥢扥戹攲敦㥢摦㜳晤㜵㠲㐷㔱搹昱摥㔸㈸敦戸攲㜶㌲㠲戱㐷㐲ㄸ愳㈰㡡搶㌸㘹㡥愶㜱っ㠴㄰㡦愸㡥挷昷㥥昸昴戵㘷㝤㌸攳愲捥昱晦㔳摤昷搶㔷〴㜷㘲搹昱㌸㉣㤴㜷㕣㜱㡤挷㌳昶〴〸㘳ㅦ㠸愲㌵づ㥢ㄳ㘹㥣〴㈱挴晤慡攳㝤て攸戳攲昴捥㝢㈷㉦㍤敤捣㜵㔷捦扥㜳慡攰搹㐲㜶㍣〵ぢㅢ搱昱㔴挶㥥〶㘱㑣㠷㈸敡㌸㘲捥愰㜱㕦〸㈱敥㔴ㅤ愷昶ち扥㜲挷挸愱ㄳ敦㥡戵攳㥤〷㥦㌱攷㜸挱㌳㤴散㜸㝦㉣㤴㜷㕣㜱戳㍥㠰戱敢㈱㡣〳㈱扣㔴㐷㐲收㑣ㅡ㘷㐱〸昱㈷搵㜱敤㜷㝢㑣㥦㝢㑡敦挹㝦昹戰晥㡦㈷㕣㜱㐶戳攸〹戳散昸㘰㉣㤴㜷㕣㌱挷㠷㌰昶愱㄰挶㙣㠸攲晤㈹㘵ㅥ㐶敢攱㄰㐲㕣愷㝡㥥㌰㙦㥦㙥㔷〷捥ㅤ扢攴愱㝥摤摦㑦㑣扥㑢昰㔴㉣㝢㙥挰㐲㜹捦ㄵ㤳㍣〷㜰搳㠲㌰㌲㄰攸㜹慣扢㕤㠷㔳㘶㤶搶ㅣ㠴㄰㔷愸㥥㘷㕣㝦捦晥ㄷ㠸挴昴ㄵ㈳㈷㍤扣敡收扡昷〵捦晦戲攷㍣ㄶ捡㝢慥㐸昶㤱㡣㍤ㄷ挲㘸㠴㈸㕡㘷戰㝤ㄴ慤昳㈰㠴昸㠳敡昹昳散换ㄷ㝤摦晤搲昱ㄷ㔶敤㜸摣戰挶㤱扢ぢ㕥㜴挸㥥㥢戱㔰摥㜳挵㜵㙥㘱散㔶〸攳㘸〸敦昶ㄵ㑥㥡挷搰搸〶㈱挴昹慡攳㥡挳摢慥昸戹㙤攴愴㉢慦㍦㘳改㠵扦摦昶ㄸ挱ぢㅤ搹㜱〷ㄶ捡㍢慥戸捡㥤㡣㍤ㅦ挲㌸ㄶ愲㠸㙣慣昲〲㕡ㄷ㐲〸㜱㠶敡㜹捡㌳㔵㥢慤晥慣㙡散挵换㠳攷搷挷摦㔹㈹㜸㜵㈵㝢㍥ㅥぢㅢ搱昳〹㡣扤〸挲㌸ㄱ愲㘸换づ㥢㡢㘹㍣〹㐲㠸挵慡攳㑢慢て扥敥摤ㄵ㑢㈷㉣ㅦ㌲攳㍦搶㌷扢捤ㄶ扣愲㤳ㅤ㥦㠲㠵㡤攸昸㔴挰捤搳㈰㡣搳㈱㡡戳㥣㌰捦愰昵㑣〸㈱ㄶ愸㥥搷㑣敡㜹晥挲敢慡挷㕤㝦挰戰㙢昳㐷敥㜵㥣攰㘵愴散昹㙣㉣㤴昷㕣㜱㥦㍡㠷戱捦㠵㌰捥㠳㈸敡ㄹ㘹㍥㥦搶ぢ㈰㠴㌸㐶昵扣晦戶㙦㥤昱㜵戰捦戴㉢摦㕡㔵㝤搰㔳〳慥ㄶ扣㜶㤵㍤晦ㅥぢㅢ搱昳㐵㡣㝤㌱㠴㜱〹㐴㜱捦〹昳て戴㕥ち㈱挴㔱慡攷ㄵ㠷ㅣ搲㜳慢㐵㤱㝤㤷收慢て扥攷攱昳㝥㄰扣㘰㤶㍤㕦㡥㠵昲㥥㉢㙥搹㝦㘴散㈵㄰挶㔲〸敦㤶㡤敤敢ちㅡ慦㠴㄰㈲慢㍡㥥㥥㜸㙢昳㌷慣㑦愶晤晥散㔳㍥㔸戴摢㘱ㄱ搱〷㘶搹昱搵㔸㈸敦戸㈲搹换ㄸ晢ㅡ〸攳㕡〸敦昶㠵愳挸㜵㌴㕥て㈱挴㘱慡㘳㉢扡昹戲㙥㐳㍥㥣㜲摤昰捤㔷㑦㌹晥㠴㌷〴㙦っ㘴挷㌷㘰愱扣攳㡡㙢㝣㈳㘳摦〴㘱摣っ攱㕤㘳㜴晣㈷ㅡ㙦㠱㄰㘲愶敡昸㔸昳晢ㅦ㝡摦㜴敤搸攵㍢㥣昲攵ㅦ㔶㥥㌷㕤昰㘶㐴㜶㝣ㅢㄶ㌶愲攳摢ㄹ晢捦㄰挶ㅤ㄰㐵晢㌲㌶慦㍢㘹扤ぢ㐲㠸ㄹ慡攷攳㤶㥦晣捤户㜷㥤㌲敤㘶㌳戰搹㈳㝢搵㈴挵戶㌰换㥥敦挶挲㐶昴㝣て㘳摦ぢ㘱摣〷㔱摣㜳挲扣㥦搶扦㐲〸㌱㔱昵㝣挱昰摥㐷㙤昵搸ㅥ搳晦㝣摡改㍦っㄸ㝣㘱㔲㙣〷戳散昹㐱㉣㤴昷㕣昱昸戵㥣戱ㅦ㠲㌰ㅥ㠶㈸敥㌹㙤㍥㐲敢ち〸㈱㐶慢㥥㕢㘶㉥晤晡攲㤶㈹㘳敦㕣㜱敢㠰敡敢㉥扥㔳㙣て戳散㜹㈵ㄶ㌶愲攷挷ㄸ晢㜱〸攳〹㠸愲㥥㈳㘱昳㐹㕡㥦㠲㄰㈲慤㝡㙥ㅦ戲㐵㠷扤摢搸昱户㑦ㅢ㝦晥挷敢㑥㕤㈷晡挲㉣㝢㝥〶ぢㅢ搱昳戳㡣晤ㅣ㠴昱㍣〴㝡㉥㕣敡愲攷ㄷ㘸㝤ㄱ㐲㠸㠸敡㜹㡢戳㙥敦㜳捡㉤㐳㈶㕤昵搵戶搷扤户㙡昲攲㕥㉦挳扣扦扡㔹ㄸ摦㘶ㅤ㡢摢慦挲㥤㕤㘴㜸㠸晦扡扥愵挵ㅤ㙤㍥㥥㑦收挳攱㕣㍣㘴㐵慤㥡㠱〸晢㕢敦㥤㜸摡攸㤵㍦愸戱㈵搷㝡慣扣㤹摡㘱慣搵㙥ㄷ敥慤㠶㉡摢搸搶捥㤶㕣㝢㕦㝦㘳㝤㠷搵㘱㙦㕦㙡㉢〴㈹㜳慢挷慤愶摤㉥晢敢㔷敡㌶换㙡敡戴挷㉣㘸㜴捣㍢㤶㤸㜱愳搹㥡愹㙣摤愷捤㍥挶戵㤶㡤㘸っ㘶㐲收换搸㘵㙢改㤸㥣㜱つㄸ㌷户戵摤㙥㤱挳ㅢ摡扣㕦㘳㜶㥥摤㔶㙦㜳ㅥ挵捥挹㔵敤㐳㤳扡摢ㅤ扡㙦ぢ㔶ㄴ昷慦戹㐱㕥㙤㝥挲㠲づ扢㈵㘷攷㌰摥愳敤戶㡥㠵〷㕡㤹㈶㝢敢㈲㠸搳㈷っ摢ㄵ愹昷㘹捤㜶戶㡦㙢㙤改㘸㙢㙤㉡戶㡣挹捤户㜰㠷㥤㥢摥㥡戳㜱㠳摣㥤慦㉡㔱搵慤㥢㄰㔵扢晢摤愵㌲㙥晢㜰㤹〸㑦㡡㜷㐴捥户㉤摥散㠶ㅦ㠰戵挳㕡㌴搹摣㈶慢〷㜷ㄱ㑣挶㘵㤸摤㉡〳㍤敢挴㐹㈷愲㜷慤㡣㤶㘳㜴㌳昷晦㉦戸扡㝡㑢戵昶ㄳ收㘳ㄶ㘲㤲搵㤲㙢戲摢㌶㌸㘵㈶㌸㈲昳ㄵ㠸㥡㍤戰㌷㔷㘴慦㍢㄰㘲㠱㔸㔸㜳㙣㘳慥㘳慥㌱搷㙥㍣㜲㉥㉦〵㌱慤㔶㕢㑢㙡换㕥收㙢㔰㤹慦㔳扣〱ㄱ〸㔴ㄹ慢〸㌲〲收㥢㑥扢㘶㄰晥摦昸昹㡤㙡㜸㤹㜲㍥〵㤳㕦敤㌵捤晢戴戶戵㜷敢收户㤶㤳慣昶戹ㅤ摣㍣㌷㙣㘴扣户㈸晥〶㔱㌳ㄸ愲换改㤳㍡㠰扡㜳㤶愸㜷昳㜸㍢㙦㘱㙥㑥敥摤挲慡㘹㜶愶㝢挶摢敤㔹㤳昳㐲㤳戱慦㉣㌰戰㠴㥤扦㔷㌳户㝥㝢㐱挷㜸慢挳敡搱㡣ㄹ㈶㘴挹〴㘸愸昴㜲㤶攸搹㕢敡戴㜷㐰戵㄰㈱㈸ㄷ㍤㔱㝡㑡㠵ㄳ〹㍢づ昶㤷慡㙥㑡㙥㜸㈵㌰昶㝥㔸〹愳㜴㐳㉦㥥㈹挲〴㔶㙥愲摤㜲攰挲愳敤㜶挲㙢㡤つ㔲㔹扡㝢㌱搸扥搹捣捣㡥挶愶昶攱ㄸ改挴戶搶捥愳晦㌷攳㌰㤶昹㌶㠴㝥搵散㡣慤昸户慦ㄳ攸慡敡㌱㥦戹㘹㘸愸慡㘵㌴㙡捣㥤㈸戸戵㈲搸㝡晣㈷㕦收晢昸㉦戰㈱㕢捤㄰㈰㌶㘶㔶慤〶昸㕥捤㘰攸挰㌶㕢捥ㄳ搶捡〶搸敥摤㝣㔰㙢摢扣㑣㙢敢㍣㙥㑦㥢挹㔶晢㕣摢敥攰摣㕢㑦㌵搷㈸攷ㄴ㠵攸搶慤㘸戲捣㌳㐹搷ㅦ昱㡤て㈱㝡㡦㘹㙡ㅡ愰㈳戶ㅢㅦ㐱搵つ戳㠰挶㕡㉣㈴挷攴㉣捣㠰捥户〷㘴㕢㥢㥢㍢㕢㌰㜹㌹挰㙡㙦户㍢摡ㅢ㥡㜱㍣㙥㙡挲搹㝢〰戶㠳〱㙤㜶㍢㌶昴昶㠶㔹挹攱ぢ㥡摡ㄷ㠸ㅤ㐰づ㘷扡㕡捦㔸㜴攰挲ㄳ捥㥥㜶挹愴㜹㝢㕣戹昹昲ㅡ搱㔷ㄹ捡㈶摦㜶㐵㜷〳昱㌶㍦㠶㄰摢〱挶㠳づ㤶㡢㕦收愷㘸㥢㥦㔱㝣づ㠱㐳㠷㑣〶㡥ㅣ㕦㍡㑤戱ㅢ晥攷搱挳晣㡡攲㙢〸㌱ㄴ㠲晢慥昹つ㠴㝥㠹㈰攲㜳㤳㤰㘹摤ㅤ敡昲戴㝥ぢ㙤挰摣㠰㑤っ〳㠲愹㌵㐹愵㐹昲㑣ㄲ㈷っ〴昶㈵愰㐶ㄹ捡收〰昷㠰㥢㈴攰㘷晡㜷〳捣㥦㠰㕦搹〷㠹㌱戹㐱㝡〸愸㜶㥡㈲〴㥢㈴愰ㅢㄴ㈶ㅦ㡤㠸〸㔴㤲㠰ㅡ戴昴㑢晣昴慢㠷㠰㌰搴攵〴㤸㡣㘹㙥挰㈶愲昰昳㈳攰㥦〸敥㑢挰㌷捡㔰㌶ㄷ㤹㐰愴㠱ㅣ挵ㄶㅣ昲㔷㠰昹ㄳ戰ㄵ捣㘶ㅦ㡡慤㈱㍣〴㙣敢㌴㐵ㄲ㐱㈴〱摢ㄱ戴㍤㠴㐸㐳㈵〹攸㡢㤶㝥㠹扦㝢〹㐸㐱㕤㑥㐰㝦挶㌴㌷㘰ㄳ㝢挲捦㡦㠰㜷㉡ㄱ昰戶㌲㤴捤㠹㡥㐰愴㠱ㅣ挵慥ㅣ昲㕢ㄵ〹搸ㅤ㘶㜳㈸挵㌰〸て〱挳㥤愶ㄸ㠹㈰㤲㠰㍤〸ち㐱㠸搱㔰㐹〲挲㘸改㤷㜸挹㑢挰㈸愸换〹㠸㌳愶戹〱㥢ㄸ〳㍦㍦〲㥥愸㐴挰攳捡㔰㌶㌷㍢ㅥ㤱〶㜲ㄴ㈳搱愹㔸㔹㤱㠰搱㌰㥢㘳㈸挶㐲㜸〸ㄸ敦㌴挵〴〴㤱〴㑣㈰㘸ㅦ〸挱㈹㕡㐹挰㐴戴昴㑢晣搵㑢挰㍥㔰㤷ㄳ㌰㤵㌱捤つ搸挴㈴昸昹ㄱ昰攷㑡〴摣慥っ㘵㜳挴㔳ㄱ㘹㈰㐷㜱㈰㠷㝣㙢㐵〲㘶挱㙣ㅥ㐴㜱㌰㠴㠷㠰㐳㥤愶㤸㠶㈰㤲㠰搹〴ㅤ〶㈱㘶㐰㈵〹㌸ㅣ㉤晤ㄲ搷㜹〹㤸づ㜵㌹〱ㄶ㘳㥡ㅢ戰㠹㝤攱攷㐷挰ㅦ㉢ㄱ㜰戹㌲㤴捤㔵ㅦ㠰㐸〳㌹㡡愳㌸攴㑢㉢ㄲ搰〴戳搹㑣搱〲攱㈱攰㘸愷㈹敡ㄱ㐴ㄲ㜰っ㐱㙤㄰㘲㈶㔴㤲㠰㜶戴昴㑢㥣攷㈵攰㐰愸换〹㌸㤶㌱捤つ搸挴㉣昸昹ㄱ㜰㑡㈵〲㑥㔶㠶戲㌹昳㐳㄰㘹㈰㐷㜱ㄲ㠷扣戸㈲〱愷挰㙣㥥㑡㜱ㅡ㠴㠷㠰㌳㥣愶㌸ㄴ㐱㈴〱㘷ㄲ㜴ㄶ㠴㌸っ㉡㐹挰搹㘸改㤷㤸敦㈵㘰㌶搴攵〴㥣捦㤸收〶㙣攲㜰昸昹ㄱ搰㔴㠹㠰㜹捡㔰㌶㜵㍦〷㤱〶㜲ㄴ㤷㜱挸㡤ㄵ〹昸㈳捣收ㄲ㡡愵㄰ㅥ〲慥㜴㥡挲㐲㄰㐹挰㔵〴㕤つ㈱戲㔰㐹〲㤶愱愵㕦㘲㡥㤷㠰っ搴攵〴㕣て㝣挰摣㠰㑤攴攰攷㐷挰慣㑡〴捣㔴㠶戲㈷〸㝣ㄲ㌰㤰愳戸㡤㐳慥慦㐸挰㥦㘱㌶敦愰戸ㄳ挲㐳挰㕦㥣愶㤸㡢㈰㤲㠰扢〹扡〷㐲ㅣ〵㤵㈴攰㕥戴昴㑢㑣昱ㄲ搰〸㜵㌹〱て㌰愶戹〱㥢㤸〷㍦㍦〲㐶㔷㈲㘰㤴㌲㤴㍤挸㘸㐱愴㠱ㅣ挵㘳ㅣ昲㠸㡡〴㍣〱戳昹㈴挵㔳㄰ㅥ〲㥥㜱㥡愲ㄵ㐱㈴〱捦ㄲ昴ㅣ㠴㌸〶㉡㐹挰昳㘸改㤷㠸㜹〹㌸ㅡ敡㜲〲㕥㘶㑣㜳〳㌶搱〶㍦㍦〲㜶慦㐴挰㙥捡㔰昶㐰愵ㄳ㤱〶㜲ㄴ㝦攳㤰㜷愹㐸挰㍢㌰㥢敦㔲扣〷攱㈱攰〳愷㈹收㈳㠸㈴㘰㌵㐱㙢㈰挴〲愸㈴〱ㅦ愲愵㕦愲㥦㤷㠰㘳愱㉥㈷攰ㅦ㡣㘹㙥挰㈶ㄶ挲捦㡦㠰慤㉡ㄱ戰愵㌲㤴㍤搷㌹〱㤱〶㜲ㄴ㕦㜳挸㥢㔷㈴攰㥦㌰㥢晦愲昸㌷㠴㠷㠰晦㌸㑤戱〸㐱㈴〱摦ㄱ昴㍤㠴㔸っ㤵㈴攰〷戴昴㑢搴㝡〹㌸ㄱ敡㜲〲搶㌱愶戹〱㥢㌸〹㝥㝥〴晣晡㑢㠵㑢攱㕦㤴愱散昹搲愹㠸㌴㤰愳攸㕥㡤㈱慦〳捣晦㔲搸㠰搹散㐱㔱ぢ攱㈱㈰攰㌴挵㘹〸㌲㠸㠱㝡ㄲ搴ぢ㐲㥣㠱愶㈴愰㌷㕡晡㈵晥㡤㍥摣㥢愱搳愱㉥㈷㘰㜳攰〳收〶㙣㠲捦慥晣〸昸戴ㄲ〱㥦㈸㐳搹㘳慥㜳㄰㐹ㄲ戰㍤㠷晣㡦㡡〴散〰戳戹㈳㐵㍦㡥慥㜰㌷㌸挰㘹㡡㜳ㄱ㘸㄰㔷㘷㈰㐱㠳㈰挴昹㘸㑡〲㜶㐲㑢扦挴㝢㕥〲捥㠳扡㥣㠰㕤㠰て㤸ㅢ戰㠹ぢ攰攷㐷挰㙢㤵〸㜸㔵ㄹ捡㥥戶㕤㠴㐸㤲㠰㄰㠷晣㜲㐵〲㈲㌰㥢㔱㡡ㄸ㐷㔷㈰㈰攱㌴挵挵〸㌴㠸慢㤳㈴㈸〵㈱晥㠰愶㈴㈰㡤㤶㝥㠹愷扣〴㕣〲㜵㌹〱㈳㠰て㤸ㅢ戰㠹㑢攱攷㐷挰㐳㤵〸㔸慥っ㘵て晤晥㠸㐸㤲㠰㝤㌸攴〷㉡ㄲ㌰〹㘶㜳㌲挵ㄴ㡥慥㐰挰㌴愷㈹㤶㈰搰㈰慥捥㜴㠲㘶㐰㠸㉢搰㤴〴散㡢㤶㝥㠹㍢扤〴㉣㠵扡㥣㠰㝡攰〳收〶㙣攲㑡昸昹ㄱ㜰㘳㈵〲㙥㔰㠶戲㠷㡦换㄰㐹ㄲ㜰ㄸ㠷㝣㝤㐵〲㡥㠰搹㙣愰㤸挳搱ㄵ〸挸㌸㑤㜱つ〲つ挲摢捣ㄲ㤴㠳㄰搷愱㈹〹戰搱搲㉦戱搴㑢挰戵㔰㤷ㄳ搰〸㝣挰摣㠰㑤㕣て㍦㍦〲㝥㕦㠹㠰ぢ㤵愱散㈱攸㡤㠸㈴〹㘸攳㤰捦慦㐸㐰〷捣㘶㈷挵㝣㡥慥㐰挰〲愷㈹昸㐰㜴㄰㔷㘷㈱㐱挷㐱㠸㍦愱㈹〹㌸ㅥ㉤晤ㄲ愷㜹〹戸ㄹ敡㜲〲ㄶ〳ㅦ㌰㌷㘰ㄳ户挰捦㡦㠰攳㉡ㄱ戰㔰ㄹ捡ㅥ挶摥㡥㐸㤲㠰戳㌸攴㘳㉢ㄲ㜰づ捣收戹ㄴ攷㜱㜴〵〲㉥㜰㥡攲捦〸㌴㠸慢㜳㈱㐱扦㠷㄰㜷愲㈹〹戸〸㉤晤ㄲ㉤㕥〲敥㠰扡㥣㠰㑢㠱て㤸ㅢ戰㠹扢攰攷㐷㐰慥ㄲ〱㔹㘵㈸㝢㈶㝣て㈲㐹〲慥收㤰慤㡡〴㕣〳戳㜹㉤挵㜵ㅣ㕤㠱㠰晦㜱㥡攲㕥〴ㅡ挴搵戹㠱愰ㅢ㈱挴晤㘸㑡〲㙥㐲㑢扦挴挱㕥〲敥㠳扡㥣㠰㕢㠱て㤸ㅢ戰㠹扦挲捦㡦㠰ㄹ㤵〸㤸慥っ㘵㡦愶㤷㈳㤲㈴攰ㅥづ㜹㙡㐵〲敥㠳搹扣㥦攲慦ㅣ㕤㠱㠰〷㥤愶㜸〸㠱〶㜱㜵㤶ㄳ昴㄰㠴㜸〴㑤㐹挰挳㘸改㤷ㄸ敢㈵攰㘱愸换〹㔸〹㝣挰摣㠰㑤慣㠰㥦ㅦ〱愹㑡〴㈴㤵愱散〹昹㘳㠸㈴〹㜸㡥㐳㡥㔷㈴攰〵㤸捤ㄷ㈹㕥㠲昰㄰昰㡡搳ㄴ㡦㈳搰㈰慥捥慢〴扤〶㈱㥥㐴㔳ㄲ昰㍡㕡晡㈵㠶㜹〹㜸〲敡㜲〲摥〲㍥㘰㙥挰㈶㥥㠲㥦ㅦ〱㠳㉡ㄱ㌰㔰ㄹ捡ㅥ搴㍦㡢㐸㤲㠰㌵ㅣ㜲晦㡡〴㝣〴戳戹㤶攲敦ㅣ㕤㘱ぢ昸搸㘹㡡攷㄰㘸㄰㔷攷ㄳ㠲㍥㠵㄰㉦愰㈹〹昸っ㉤晤ㄲ㕢㝢〹㜸ㅥ敡㜲〲扥〲㍥㘰㙥挰㈶㕥㠴㥦ㅦ〱扤㉡ㄱ搰㔳ㄹ㑡敢〵㙡㕥㐱愴㡤㜸捥摢㤳〳捥捦㙡戴㡦攵㠳愹捤昲愸戴ㅥ搷搹摥搱㉡㥦愲昵捥㡦㙦㥤搱摡㌱扥戱晤攸㈶㙢攱㤶㜹戵㜰搰㕣扢〵捦戸摢昰愸扢㐴搷㝡昴搱㜶捥捣搷户㜶戶㘵敤挹攳晦㉦㍣〳挷晡㈱㜵昲昱㜷戵挰㙢搳ㅥ敢㔶挱ㄳ㕢〹㕥㔵㌵慦㈱㘰改搳㌹㔹敦敤㜹㤲㉥ㄷ㠳〰搶ㄵㄸ㍤戰戱愳挹敥㤹㤷㑦戱攵㜲㙤ㅥ㉣愲㜰㈰搷㈳㝦攰㕣㍣戵ㅡ摦㍢㍦戱慤㌱㠷㠷㐴㌶㤳戱㤵〳㥤㘶ㅦ㠹㈲㠱晤㕡摢ㅢ㔹㕡摦㍢㝦㘰㥢搵搲㝥㌴㥦㜷㘶ㄷ㙥㔱搴㤲て㐶㙢昲㘳ㅢ㕢摡搱㡤捣㈲㤷敢昲昵㜳㕢㡦挵愷㍣㍡㥢㕢㈶㕡㐷户晦㥦挸㡡㘰㕡攴㑢愶㐶㔴㡢敡㙡㔱㕢㕤扢愹昹㌱扥挷㍥戶㑤愱㝥㝥〰戶搵㡥戶挶㑣㈷㐹㤳晤㐴㈰扢㔳挸㍣㔶搵扣㡥愵搲愷㥢㥥㌴㤶㤴㈶㜰扣㐵㥦㘰昰㝤㑡敥㝥㝣㘶㐷挰捤ㅦ㌰愴㕥晦㠵㤸㌲㜱收攴㐲搱捥晦搳㘷㔱㙡摥㐰攴摦㕣㈳搱〷攰捤㥣捤㠸㜵ㄳ摣慡戰㜷㘲㙢㘰慢㜴搳っ攴㈵㠶㕢改㘶㠵挵㝤昰㤸扤㔷㝥㥡㤵戱㥢㔰ㅤ搰㙣㜵㙣收㌴㔸愶搱㙣㌵戵㉢摢㌸㍣敦戴戸搹昱ㄳㄷ昵㔹慢挹慥捤㡦改散㘸挵挷ㄸ捣㍣㠴摣㌶㤵捡㕡〰㤵戵挰㜹㡥㥦㍦㠰㔵㐳㜲㤹戱㕡㡦戴摡ㅡ㍢收㌶㌷㘶㙢搹㘰㘵捦晦㠹敤ㄵ挷㤰敥㈰㔳扦昴昱愴戴㌰挰㜹㍣㡦㜴て㐷㉤つ愹㘳晡戱㔵攳㤳〳昸㈷㌶戱愸〴㐷ㅦ㜹㔲㌱㝦㐲戴ㅡ扣攵攱㐸㡥攵㥦昲㜱㉣ㄶ晦戹ㄸ㥢愸㍣㐰㠹㌷〹挰摢㕣〷㈸ㄷ昸敥晥ㄶ挴〶㉢づ㝡〰㄰㤸搶㙡攵昶戱戲昸昴㔴て昵搹愹㕡愴㤶㠷㥢戶㈰㙢㐰挶攱㌱㌶捡㤵收㌷收散戶㕡㉡敡昱搹戰敥慣ㅥ㌱㥣ㅣ攲㘹㜸户慡㥡㥡㥥戵㝥㝤㑤搶戱〶慢㈷敢摥捦㥥㑤㉥㡢晦攵晥愹㔱㌵ㅣ㔵㠰㘳㌳㝦挶敡㤸扦㜰㥤晥㠶㈶搷愷〴昰㉢〱敢㈱㙡摥㠶戱㌴㌷挵攵ㄸ㈸摡㌰〱敡㉥㍦㜵挴㐲㤱㕡ㄴ㔵挸ち㤳ㅡ戹㈲㍤㍤㤵㈱㠶㔳ㄴ㔲慢㍦捡㘴搴㘳㉢户㜳〱攷ㄸ换ちㄴ㥣ㅤ慡慡慢扢㈳搵㐶㘹㔵㕤㔹户〸搶㕣㙦换㤲ㄱ搱て㐳㌰㔸㔹搸㠷㍢ぢ攲㌷ㄴ㝦㤲㘷ㄵ散㜸戲扤ㅥ晦挹㔷㈰㘰㔶〳㕤ㄵ㄰敦㐳㙡ち㝡㔱攳㜰〴昲㌱ぢ〶㈱㍥㠶㤲ㄷ〳㥥㔳㤷昸ㄴ㑤㥥扥㌰户〷㤶攴慢攴戰㈸㍥㠳㤶㠷㐶搳㘰㤰捦戱挴㈳㡥扢〵搶㐲摢昵ㄶ昸㈵㍤昰㌶昹㠹㐰扤〵㡡慦愰搱㐳昶愴㌵〰㡣搹㤳挰慦晤〱扤〸攸㑤挰㌷〰㌰戵挶㘶㘸㙤敤㔲收愹慡っ愷换㉥扦挰㔹㄰㜰㜰昶慤㈷扥㠷戳捤ㄹ㝦ぢ挶晦ㄹ㠰㔲捥㝥㠵慥ぢ捥㤸ㅥ挹搹㔶っ挲ㄵ㉥攲㙣㙢㘸扢收慣ㅡ㙥㤲戳㙤㘴㄰愷㈱㔸㤳攰挳搹戶挰㤸摢ㄱ挸㝡〵ㅦ挰昶〴昴㈵㠰㈵っ㤲戳ㅤ搰昲摤捣㝣㈹敢〷㌴㈸㘳㐱㠳づ敦愱慣㍦挳て㘰㜸ㄶㅦ㤴㔲挶㡡〳㐹㤹㌱㄰㤰㡤㌹㉢ぢ搶㈹㐸㉡〷㌱㌸ぢㄶ㡡愸ㅣっ㙤搷㔴戲戰〱㝦昸っㅣ㠳㘰㐱扥㔹摤愰㔷挵戳昹敤っ㡣戹ぢ㠱慣㝣昰〱散㑡挰㙥〴戰ㄸ㐲㔲戹㍢㕡〵㉡㡢㍥捣攵戳挷づ〳ㅡ㔴昶昷㠴昷㔰昹㍢㠶ㅦ捥昰㉣㘳㈸愵㤲戵ぢ㕤㙣㝤慣㙣㤰㤴㠵ㄸ㠴㈵づ㐵㤴㐵愰敤㥡㌲㤶㐲攰て㜳愳っ愲㈹㘳㍤㠴て㈳㌱㘰捣㌸㠱慣㤵昰〱㈴〸㐸ㄲ挰昲〹㐹㔹ち慤〲㘵㥥㡦㉢㈶晤㜶搸㍤㠱〶㘵㉣愶搰攱㍤㤴敤挵昰㝢㌳㍣ぢㅦ㑡㈹ㅢつ㕤ㄷ㤴㡤〱㐴㔲㌶㤲㐱挶愲㔵㐴搹㘸㘸扢愶㡣挵ㄳ昸㐳㘵〵㠳㘸捡㔸㐱愱㠷散搹捡挶〲㘳㡥㈳㤰搵ㄵ㍥㠰昱〴㑣㈰㠰〵ㄷ㤲戲㝤搰㉡㔰收搹捡挲㝥㤴㑤〲ㅡ㤴戱晣㐲㠷昷㔰㌶㤹攱愷㌰㍣㑢㈵㑡㈹㘳㝤㐴ㄷ㤴戱㝡㐲㔲㌶㡤㐱㔸㐶㔱㐴搹っ㘸扢愶㡣攵ㄶ昸挳㐷昰ㄸ㐴㔳挶㥡ぢ㍤㘴て㘵晢〱㘳敥㑦㈰敢㌱㝣〰〷㄰㔰㑦〰㑢㌴㈴㘵〷愲攵㑢㔹挴㡦戲㔹㐰㠳㌲换ㄳ摥㐳搹㐱っ㝦㌰挳戳戸愲㤴㌲㔶㔴㜴㐱ㄹ敢㉤㈴㘵㠷㌲〸ぢ㉦㡡㈸㍢っ摡慥㈹㘳㠱〶晥昰ㄱ㍥〶搱㤴戱㑡挳㠷㤱㈳㠰㌱ㅢ〸㘴〵㠷て㘰づ〱ㄶ〱㉣敡㤰㤴㘵搰㉡㔰㔶搸㌱昱㤹ㅦ㥦㘳㔹づ㘸㔰挶ㄲてㅤ摥㐳㤹捤昰㜹㠶㍦〹㠰㔲捡㑥㠱慥ぢ捡㔸愱㈱㈹㥢换㈰㉣搵㈸愲散㈸㘸扢愶㡣㈵ㅤ昸挳㈷〰ㄹ㐴㔳挶扡づ㍤㘴捦㔶搶〴㡣搹㑣㈰㙢㍥㝣〰㉤〴戴ㄲ挰㌲㄰㐹搹搱㘸昹㕦㝤愴晣㌸㙢〳ㅣ㥣戱㉡㐴挷昷㜰搶捥昸晣扥〵挱ち㡥㔲捥㔸戶搱〵㘷㉣敡㤰㥣捤㘷㄰㔶㜷ㄴ㜱戶〰摡慥㌹㘳ㄵ〸晥㌰攷捦㈰㥡㌳㤶㠲攸㈱㝢㌸㍢づㄸ昳㜸〲㔹㈶攲〳㌸㠱㠰㐵〴㉣〳㐰㜲㜶㈲㕡ㅥ捥㡡㍥㈸敡戳㥤㥤〴㌸㌸㘳㈱㠹㡥敦攱散㘴挶㍦㠵昱㔹昴㔱捡ㄹ㉢㍤扡攰㡣㜵㈰㤲戳搳ㄸ㠴〵㈱㐵㥣㥤〱㙤搷㥣戱㜰〴㝦昸っ㈲㠳㘸捥㔸㍤愲㠷散攱散㉣㘰捣戳〹㘴㘵㠹て攰ㅣ〲捥㈵㠰挵㈶㤲戳昳搰昲㜰收昹散㤰敦扥㜹〱攰攰㡣戵㈷㍡扥㠷戳ぢㄹ晦昷㡣捦㍡㤱㔲捥㔸ㅣ搲〵㘷㉣ㅤ㤱㥣㕤捣㈰慣㈱㈹攲散て搰㜶捤ㄹ㙢㑤昰㠷捦㌰㌲㠸收㡣〵㈷㝡挸ㅥ捥㉥〳挶扣㥣㐰ㄶ愳昸〰晥㐸挰ㄲ〲㔸㥦㈲㌹㕢㡡㔶攱㜰㔶㌸㘹攲㘳㜵㍥㥢搹㤵㐰㠳㌲㔶慢攸昰ㅥ捡慥㘲昸慢ㄹ㥥㤵㈵愵㤴戱㥣愴ぢ捡㔸㙣㈲㈹扢㠶㐱㔸㜵㔲㐴搹㜵搰㜶㑤ㄹ慢㔳昰㠷て㐱㌲㠸愶㙣㌵㤶昴㤰㍤㤴晤て㌰收つ〴慥昱〷摣㐸挰㑤〴㝣〸㠰愴散㘶戴㍣㥢㔹㘱搷昴㍦〵摣〲㌸㌸㘳㠱㡢ㅥ㠰㠷戳㕢ㄹ晦㌶挶㘷㌱㑡㈹㘷慣㐰改㠲㌳搶愷㐸捥晥捣㈰㉣㔴㈹攲散㑥㘸扢收㡣〵㉤昸挳愷㈸ㄹ㐴㜳挶慡ㄶ㍤㘴て㘷㝦〱挶扣㥢㐰㔶扣昸〰敥㈱攰㕥〲㔸〴㈳㌹扢て慤挲㘶收㌹㙢晡㕥㥢晤ㄵ㘸㔰挶㤲ㄸㅤ摥㐳搹〳っ晦㈰挳㜷挷㕤㜹㈹㘵慣㔹㜱㈸攳捤㤴㝣㐵㈰㍤㔳㤹㠲ㄵ㉤㤲戲㠷ㄸ㠴愵㉤㐵㤴㍤〲㙤搷㤴戱〴〶攳挳㠷㌰ㄹ〴ぢ昲捤㍡ㄸ㍤㘴て㘵㡦〲㘳慥㈴㤰㌵㌲㍥㠰挷〸㜸㥣〰㤶捤㐸捡㥥㐰换戳㤹㜹㡥㘶〹扦㕤昳㈹挰挱ㄹ慢㘸㜴㝣て㘷㑦㌳晥㌳㡣捦㡡㤷㔲捥㔸收搲挵㘶挶㈲ㄸ挹搹㜳っ挲㙡㤸㈲捥㕥㠰戶㙢捥㔸㌵㈳㌹㝢㤱㐱㌴㘷〳愱搵㐳昶㜰昶ㄲ㌰收换〴戲慣挶〷昰ち〱慦ㄲ挰㑡ㅢ挹搹㙢㘸昹㜲收㝦㌸㝢〳㜰㜰挶挲ㅢㅤ摦挳搹㉡挶㝦㤳昱㔹㈴㔳捡ㄹ㉢㘳扡攰㡣㜵㌳㤲戳扦㌱〸ぢ㘸㡡㌸㝢〷摡慥㌹㑢挰㑤㜲昶㉥㠳㘸捥㔸㙤愳㠷散攱散㍤㘰捣昷〹㑣昹〳㍥㈰㘰㌵〱㉣捥㤱㥣慤㐱换㥦㌳摦敤散㈳挰挱ㄹ㙢㜵昴〰㍣㥣慤㘵晣扦㌳㍥敢㙡㑡㌹㘳㌱㑤ㄷ㥣戱搴㐶㜲昶㌱㠳戰收愶㠸戳㑦愱敤㥡㌳搶收㐸捥㍥㘳㄰捤ㄹぢ㜴昴㤰㍤㥣㝤づ㡣昹〵㠱㉣摥昱〱㝣㐹挰㔷〴戰㥥㐷㜲昶㌵㕡㠵挳㔹攱慣改㝦〶昸㈷搰愰㡣搵㍤㍡扣㠷戲㝦㌱晣扦ㄹ㥥㤵㌸愵㤴戱晣愶ぢ捡㔸㥣㈳㈹晢て㠳捣㐱慢㠸戲敦愱敤㥡㌲㔶昳㐸捡㝥㘰㄰㑤ㄹ㑢㝡昴㤰㍤㤴晤ㄷㄸ昳㐷〲㜳晥㠰㥦〸㔸㐷㠰つ㠰愴散㘷戴ち㤴ㄵ捥〰昸收〰㥦ぢ㡤㕦㠱〶㘵慣〷搲晤㝢㈸㕢捦昰㔵㜸挰㈰㔸扢㔳㑡ㄹぢ㜶扡愰㡣攵㍣㤲㌲捣㐱㔷㠹昹㘸ㄵ㔱㠶㡦〰晦〶捡ㄶ挰㑤㔲㔶挳㈰㥡㌲ㄶ〱改㈱㝢㈸㌳㠰㌱㝢㄰挸〲㈱ㅦ㐰㉤〱晣㌲㌸挱㥡㈱㐹㔹〰慤〲㘵㠵慤捣㥦戲㕥㐰㠳㌲㔶㄰改昰ㅥ捡㝡㌳晣㘶っ捦㙡㥦㔲捡㔸攲搳〵㘵㉣〰㤲㤴〵ㄹ㠴㤵㐰㐵㤴㙤〱㙤搷㕢ㄹ㉢㠶㈴㘵㕢㌲㠸愶㡣㘵㐳㝡挸ㅥ捡戶〲挶散㐳㈰㑢㡡㝣〰㕢ㄳ戰つ〱慣㌲㤲㤴㙤㡢㤶攷㘰㔶戸㌶昳㍦〱㙣て㌸㌸㘳搱㤱㡥敦攱慣㉦攳敦挰昸㉣㄰㉡攵散ㅡ攸扡攰散㕡㐰㈴㘷晤ㄸ㠴挵㐳㐵㥣つ㠰戶㙢捥㔸㘴㈴㌹ㅢ挸㈰㥡戳ㅢ愰搵㐳昶㜰㌶〸ㄸ㜳㈷〲㔹㠵攴〳ㄸ㑣挰㄰〲㔸㤸㈴㌹摢ㄹ㉤㝦捥㝣㑦〰扢〲づ捥㔸愷愴攳㝢㌸摢㡤昱㜷㘷㝣搶ㄴ㤵㜲㜶ㅦ㜴㕤㜰挶㌲㈳挹搹㌰〶昹㉢㕡㐵㥣つ㠷戶㙢捥㔸㤷㈴㌹摢㠳㐱㌴㘷㉣㑥搲㐳昶㜰ㄶ〲挶っㄳ挸挲㈵ㅦ㐰㠴㠰㈸〱慣㘵㤲㥣挵搰昲攷捣昷改㐰〲㜰㜰戶搲ㄳ摦挳㔹㤲昱㔳㡣捦㌲愴㔲捥㔸㝢搴〵㘷慣㑣㤲㥣敤挹㈰㉣㔱㉡攲㙣㙦㘸扢收㡣愵㑣㤲戳ㄱっ愲㌹㘳㍤㤳て㈵㈳㠱㌱㐷ㄱ挸㕡㈷ㅦ挰㘸〲挶㄰挰昲㈷挹搹㔸戴㝣㌹挳㔷㝢昸㥣〲挶〳づ捥㔸つ愵攳㝢㌸㥢挰昸晢㌰晥ㅡ〰㑡㌹㘳戹㔲ㄷ㥣戱㤸㐹㜲㌶㠹㐱㔸搵㔴挴搹ㄴ㘸扢收㡣搵㑦㤲戳愹っ愲㌹㘳〹㤴ㅥ戲㘷㍢㥢〶㡣㌹㥤㐰㤶㐷昹〰㘶㄰戰㉦〱慣㤸㤲㥣敤㠷㤶㠷㌳捦㑤㠰㉦㘷〷〰づ捥㔸㐰愵攳㝢㌸慢㘷晣〳ㄹ㥦愵ㄶ㜲摣㌳搹㔲攳慥攱攳昲搲愷挰㘵㑦攸㘵て㜹㍥慢慦敦㔸搸㠴晡〸㉥昲愹戰戳挴攷摢〱愹挳戳敡搶㌶㍣㙥敢㕥晡捤づ慥敦换攸戸攷㔶㈵摦㥡㈱摤㘸㘱㈹㐰捤㉤敢捡扦ㄹ挲昵攷挰ぢㅦ愱愷て㕦挶㐱ㄸ攲㔶搳ㅢ戳㙤慤敤慤昹㡥〱昵愸晦ㄹ挰㙦㈱挹㔷㔵㠵挶搴摣㡣㠸扥㝤㜲挵扡户昰ㅢ㌳攷昳㔳昹㠱㜹㉤慤挷戶挸搱搴戴昳换㔸㈴㕦㍤㝡戰㥢〰晢攱㙢㈷㤰ㄷ㘴搹〰㥤捤㐳㈰㝢㜷ぢ昲戹㍢摢挶愱㤰㐳挶㡤ㅤ㜷㐰㠳ㅤ㡤攷㈲愹㝣㍣㤴つ㕢戱㘸㍡㘶攵挳ㄱ㍢㥤㐸攴㤳昱㘸㌶ㄷ捤ㅢ戳㕤㘸㍥㥦㡣攱㥢㘷散㝣㍡ㅦ㡦㈵㘳㐹换㡥㈶慤㔴㈸ㅦ㡥㘶搲愱㜴㉣㙣ㅣ收㐲ㄳ改㐸㉥㥤戳㈲昱㜸㌸ㄴ戳㉣㉢ㄵ㑢摢㤱㘴摥捡挵慤㕣㈲㥦〹ㅢ㠷扢搰㜸㍡ㅥ㡦攵ㄲ㤱㔴㈴㤴㠹㘵昲㈹㉢㤳㐸㐵㜲攱㔰㍣㤳戵搳㔶㌶ㅤ㘴㥤〰搰㔵收ㄱ㤰㘶〳挵ㅣちぢ㈲挸㐲〱晣㕦㘵㘶愸捡㔲攴㈸㙣㠸㈰ぢ〸昰扦挲㑢㜷㍡挹ㄸ㌵搵戸㔲晢慤㑦昸ㄹ㐴㘴㐴㔶攴㠴摤扤㐷て㌱愴攴慢㑤捡㉡〳摣敦㠶㌰っㄶ〶搴㕣㠶搴晥㌶愷攲㉤㠷捥㔸〹㑣㠰㜳摣㑤㄰㠱㘰㌷っ㥣〳㌲㥡㈱户ㄸ㌷戶〱摦㔹愰扦挵㠰㕢扢搱〲㝤㉦攸㘵昵〳扥扤戵摤㘸㠵㘶㜳㘸㡡扦㡤搵㌸ㅡ敡捤愰昶㔴㐸〵扢慢攸收㕡㜶㍢㠸愲ㅤ㌰㜳㈰㤶㠴〱愳摣搸㍡愱攲㠲㝣搷㐲换ㅤ㔴㥣㠳戵攴㙥〱〳㍥愴ぢ〸㌷㙢㜱ㄶ㌴摣戴㡢㌷㑤㔳昷戳㄰㌸㙣㥡〱搵㌶㡥㐳摢搹㌴戱ㄱ攵挳戹愸ㅤ捥㕢㔶㉣ㅣ㡡㕡㐹㍢㥢㡤愵慤扣㥤捥挶戲愱㤰㜱扣ぢ㡤挶㙣㉢㤴㠹㐶㜲㔶㌲ㅣ㑢愵㈲㤶ㅤ㑥㠷㜳搹㔸㉣㥥捥㠵㘳㔶搸㌸挱㠵㘶㐳攱㘴㍥㤲㠸攰摢㝡戲戱愴ㅤ戱搲㤱㌸戶㝡㍢ㅡ㡢㠴挳昸戲㘰㘳㤱ぢつ挷㜲搹㌴㌶摢っ㈲挶戲昹㠸㤵㑣攴慤㔴㌲㥤㡣挷㈲昹㠴㘵〵㝢敡㤵㌸ㄱ㍥收㘲㡡㤳㈸㑥㠶〸昶搲㐶扦㑤戳户㌶ㄶ㥣㘴っ㝡㡡㈰㡣摣㍣挵㝣搰挶㑤㐷㙥〲攷㌲昲㜹㄰㠱攰收摡㥢㥢㠰挹㝣㥢㑣戱挹㠴〶户搰挶戵㑣挳㙥ㄴ㤷搰戸㉢㤶挴㔶っ㑢搵愵㔰戹ㄹ摣ㅡ㕡㤹挱愳搰㔹㜹〶攷㐲㕢㥥挱㙤㜴㍦㑢㄰ちㄹ摣㔶戵㡤愵㘸㍢ㄹ㑣愷㌲改㜰ㄲ扢㜵㉡㙥挵ㄲ〹㝣ㄷ㜳㈲㥦づ㈵㐲㘹㉢㥣户挳愹愸㜱㠵ぢ㡤㐴ㄳ改㝣㈴㤶捣㠴㜳昹㔸㍡っ捦㤰㥤㑢㈶㔲搹㔸㌸㤶㑤搹㈱攳㑡ㄷ㥡㑣挴攲〸㤱捣愵㐲戱㔸㍡㤷㑢攳㙢戰散㘴㌸ㅡ捤挵㤱敦㐴搴戸捡㠵㐶愳㔶㍣ㄹ捤㘵㌲㍣㜶愵攲愱㤴ㄵ捥挶㤳挹㉣㤲㤸㑦㠴㐳搹攰㜶㝡㈵慥㠶㡦戹㡣攲ㅡ㡡㙢㈱㠲摢㙢愳㕦〶晢㙡愳昴㈴摥昱㘴っ搱て㐶㤹挱㔹摥っ摥㑡搰㙤㄰㠱㘰㝦敤敤㤷挱〱摡戸㤶㤹ち㔱摣㑤搷㍤㤸挱㐱㌰捡っ摥换㡥愸攱㝢㌰戴㌲㠳㔳㍣ㄹ㌴敥〷愴攲昹㐶㑣昲㑤㉢㉢㉤攰㔶㘵㍥〰㠹戴敥慣摡挶㠳㘸㍢㘹㡤㈰㉢挹㔰㈲㤷㑣愵㘲戱㑣摣挶㍥ㄲ〹㈷散㑣㈲ㄳ捦㠷㙤㍢㘵㉣㜷愱㔶㌲㤳戴㐲㜶㈲㘹㘷挲戱扣ㅤ㐹愵搲改㔰ㄸ㍢㘷㌶㘱㐵挳搱戴昱㤰ぢ捤愶挲㤹㔸㈸ㄶ戱㐲㌸つ㠵㜲愱㜴㉥㤹㡤攳〸㠰ㅤ㌹㠳ㄳ㔴捡㜸搸㠵㈲晦㤱㐴㈶㡤㥤㌲ㄹ㠹㠵愳攱㔴〲挳〸㈵散㐴㉥ㄳ㑦㠵攲搹㈰慢㐰㠰慥㌲ㅦ㠱㌴㔷㔰㍣㑡戱ㄲ㈲戸慢㌶㍥㐶搵攳ㄴ㑦㔰㍣㐹攳㙥摡㔸散㈴〳㠹㘱㌰捡戴㈶扣㘹㝤㥥捥㉦㐰〴㠲扦㔳摥挶㡢㘸晡ㅤ㥢㕦㠲扥昸搸晣㌲㌴㍥挷收㔷愰㉥㍤㌶て搷㘳㕢换㔵㑢㔲扣づ㤸晣㑥㘲ㄱ㠲㔱㙥ㄷ慢愰㜲户㡢〸戴㜲扢搸摤戳㕤ㄴ㡥捤扢晡㙥〲慣ㅣ㐱㄰㝣㠹㄰㈴㌶㠱㤸㙡ㅢ敦愰敤㙣〲搸㝦攲㜱㍢ㄷ戱㐳㌹㉢㘶攷愲㔶挶㑡㠷㔲昱㜰㌴㤷㑤㘵昳搱㥣昱慥ぢ捤愶㌳㠹㘴㉥㤴户㘳㤱㑣㉣ㄱ㑤㘴㈲昹㑣㈸㠳愳㘹㈸㥥㡦挵愳〹攳㍤ㄷㅡ戳ㄲ㔶ㄶ挷昸㜰㍡ㄳ㠹㔹愹㐸㈶㥥㠹㘵攳㔱摢㡡收㜰ㄴ戱㔲挶晢㉥㌴ㅦ㡤摡愱㐴㌸ㅢ捤㐶慤㔸㍥㘵攳ㄸ㙤㠵挳攸㍣㤳㐸攷愲昱㔴㤰㔵㉤㐰㔷㤹ㅦ㐰㥡慢㈹搶㔰㝣〸ㄱ㑣㘸愳摦㥥㥤搴㐶ㄷ敦戸㌳㤰搸ㄳ㐶戹〹㙣敤摤〴扥㘰攴㉦㈱〲挱扤戴户摦㥥扤户㌶慥攵挸㐶㔲㝣㑢搷ㄱ㔸ㄲ㈳㘱㤴ㄹ晣㡥ㅤ㔱挳昷㘸㘸㘵〶〳扥ㄹ慣昵捤攰ㄸ摤捦㡦〸㠵っ㡥㔵㙤攳㈷戴㔵〶㌳㐸㕤ㅥ晢つ昷㈳ㅢㄷ㘹㤹㠴㥤㡣㈵㜲戱㘸〸改㐹㈷㡣㜵㉥㌴ㄱ㑥㈰换搸扦㤲㈹㕣收㘵㜱㡣捥㈴㤳攱慣ㄵ㑤㘴㜱昱㤷换ㄹ㍦扢搰〸㉥て㐳戱㘴搴挶ㅥㅥ㑢愵㜱扡挴〹㈰ㄹ挵㜹㌶㙤愷搳㜶捣昸挵㠵㠶搲㠹㔴㈸㤴捡㕢㘹㍢㡢㑤㈳㘹㈵愲㜶〴愷㕣ㅣ换㜱㠸捥㘴㠲攳昴㑡晣ちㅦ㜳㍤㐵ㄵ㙥㕡㑣〱ㄱㅣ慦㡤㝥ㄹ㘴昵つ攰づ搴攳挹㐰㘲ㄲ㡣㌲㠳摦晦攴㌹扢昶㘴攴㕥㄰㠱攰㘴敤敤㤷挱㈹摡戸㤶昱㈷㔰㙣㐹搷昱捣搵㌴ㄸ㘵〶晢㐰攵㘶㜰〶戴㌲㠳㥦愳挳昲戳敢愷搰㤶㥦㕤㔹㔷㈳㔷㘱㍢㠴㐲〶昷㔳㙤㘳㝢戴㥤っ㘶昲改㙣㍡㡥敢散㤰ㅤ㡦㘵散㜴〶㔷搷㐹㕣㜳㘷㤲㤹〴昶愱㤴搱搷㠵收愲㠹㜸㉥㘳愷㌲㌱ㅣ戱挳愹㔸〶〷搹㜸㌴㥦㑡挶㈲戸昶挶ㄱ㝢〷ㄷ㡡攳㘷挲㑡㘶愳戱〴戰㐸〵㌶㡦㔰捥捥㈴㜱㘲㡤㈵㤳愹㠸戱愳ぢ㡤挴㤳戱㜴ㄶ搷㕡昹㐸㉡㤶挲㡥ㄷ挲㐹㍤㡤㕤ㄸ㤷㐹ㄶ慥搳㠲晢敢㤵攸〷ㅦ戳㍦挵〰㡡㠱㄰挱〳戴搱㉦㠳㉣〶㤲慢㑦愸㈹摤愵㈷㘳㠸㔹㌰捡っ扥改捤攰㔰㈲㠷㐱〴㠲〷㘹㙦扦っㅥ慣㡤㙢㤹扣㘹ㄴ㔱扡㑥㘵〶て㠵㔱㘶㌰捥㡥愸攱晢㌰㘸㘵〶㥦昳捤攰㌳扥ㄹ㘴㤹㡦㕣㠵㌴㐲㈱㠳㐷愸戶戱㈷摡㑥〶㜳㠹㜴㌸㤲挶㌹㌴ㄹ㡢㜲挳㑦挷㈳挹っ㜶㤹㄰づ㙤㤱㐴㈲㘳散㔵㠰㠶挱㝥㈶㤴㑡㠴㜰㝤㠴㡣㘵㘲㐸㑥㈴㙤㔹㔹ㅢ昷㔳戱㠸戱㜷〱㥡戱㜲昹㙣ㄶ㠷㐱㕣㌷㐷愳昹㑣づ攰㔴㉡㥣换挵㔳戸挸つㄹ㈳ち搰㔰㉡㥣㠸㠵㤳愱ㄸ敥晥㤲昹㘸㈶㘵攱㠲㉡㘶㠵慣㐸㌸㤵㑦㘶㠳つ㝡㈵㐶挲挷㘴つ户㌹㥡㘲っ㐴㜰㡥㌶晡㘵搰搲挶㘲㈷㤳㠱㐴づ㐶㤹挱晢扣ㄹ㥣捡挸搳㈰〲㐱搶ㅦ㐹昲晣㌲㤸搷挶戵㑣㕥扤ㄴ㜴㍤㠰戹㥡ぢ愳捣攰㑣㜶㐴つ摦㐷㐱㉢㌳㜸㡢㙦〶㙦昶捤攰㍣摤捦㈱〸㠵っ㌶愹戶㜱㈸摡㑥〶挳㈹㤰㠷ㅤ㈳㤲㐵〶㜱摣㑡挷㙣㍢ㅢ㑤攰ㅣ㘴挵愳㤱㐸搶㤸敤㐲慤ㄸ敥ㅦ愲㜹摣㍤㈷㤰㉦㕣晦㈴㐳戶㥤㡣挶ㄳㄱ㥣㌰㤳㠹㥣㜱㤸ぢ㑤愵㜲晣挱㤲㜸〲户搶㌸㐵挶搳㘱㕣㌹㐱㘳㘳㉦㑥攲㌸㙡ㅣ敥㐲㤱扡っ慥㝦昲㘹挴㡣搹搸㕢搳改㉣慥㙦敤㘴㌶㤴㑢㘳敢ち㌶敢㤵㌸〲㍥㘶〳挵ㅣちぢ㈲搸愲㡤㝥ㄹ㘴愹㤴捣㠱挴㑢㜷㍡挹ㄸ愲つ㐶㤹挱换扣ㄹ㥣㐷㝢ㄳ㐴㈰挸㙡愸㡡ㄹ散搰挶戵㑣ㅥ扦戱挷㙣愷敢㈱捣搵㝣ㄸ㘵〶㍢愱㜲㌳戸〰㕡㤹挱㜳㝣㌳㜸㤶㙦〶ㄷ敡㝥ㄶ㈲ㄴ㌲㜸㥣㙡ㅢ挷愱敤㘴㌰㠱㥤㌰ㅡ挳敦挴攴㐰㈱㑦㐸改㙣㉥ㅤ㠹攲挰㡡㥤ㄱ㌷㡡挶昱㉥ㄴ攷扤㑣㉥㤹捦搹㌸攲挵昲㘱㕣敦攰㐶㈵ㄳ捡愷ㄳㄹ摥㠲㐴㡣ㄳ㕣㘸㉥㘷㈵挲㤸搷挸㘲㌶〵㍦㍥ㄳ㑤㘱摦挶戱㌴ㅢ㑥㠶㌱㈹㤲㑥ㅡ㡢㕣㘸㌸㠳昳㈸搲ㄵ挵㤵㌱昶改㑣㈶㤵㑢㐶昲挹㜰㌲㤶换攰㍡㈸ㅣ㍣㕥慦挴㠹昰㌱ㄷ㔳㥣㐴㜱㌲㐴昰〴㙤昴换㈰ぢ户㘴づ愴ㄳ昱愶㡣㐱㜷㜱ㄲ㡣㌲㠳昳扤ㄹ㍣㤷愰昳㈰〲挱㤳戵户摦㍥㜸㡡㌶慥㘵昲㉣㡡㑢攸㍡㠷ㄹ㍣つ㐶㤹挱㑢搹ㄱ㌵㝣㥦〱慤捣攰㔱扥ㄹ㥣敢㥢㐱㔶㘴挹㔵㔸㠲㔰挸攰㔹慡㙤㉣㐵摢挹㘰㈸㘲愵攲挹㕣㈲ㄶ㡡攰㔰㡡搳ㄶ㔲㘹攳㈶㌳ㄷ㡦㘶挲㌸㤳ㄹ㔷戸搰㝣搴挶㍥ㄴ挶㉥ㄴ戱㘲㤱㐴摣㑡〳㠵㔹㉥㙣〳㈹ㅢ㔷愳挶㤵㉥ㄴ昷㡣搱㘸ㄸ㜳㔰攱㜴ㅥ搷㍥㌸昳㐵㙣㕣㈶攵昳㈹捣㡢愵㌳㜹攳㉡ㄷ㥡㑡㜰戲㉢ㄴ戱攳㠹㝣㉣ㅣ捦愶㜲改愴㥤捦㘱搶㈰ㄲ捥㘰㉢ち㥥慤㔷攲㙡昸㤸换㈸慥愱戸ㄶ㈲㜸㡥㌶晡㘵昰㕣㙤㉣㜸搲㐹扡㡢ぢ㘰㤴ㄹ㥣攵捤攰慤戴摦〶ㄱ〸戲㔲慣攲㍥昸㝢㙤㕣㡢攴挸㕦㘰㌰敦愶敢㤱捣搵挵㌰捡っ摥ぢ㤵㥢挱㍦㐰㉢㌳㌸挵㌷㠳㤳㝣㌳挸晡㌰㌹㠸〷㄰ちㄹ扣㑣戵㡤〷搱㜶㌲〸敥㈳㜱戰㠷愳㕤㈸㠶愳㥥㤵挱㕤扦㤵㡣㠷挲昹愸ㄵ戶戲挶㜲ㄷ㥡挷戵㐵㌲ㄹ㑡摢戸㠴㠹㠵挳㤸㠵㐹㘱晡ㄲ昷ㅦ㠹〸慥㔳㜰昳晦㤰ぢ戵挳㔶㍣㘱㐷㔳㤸㍤挸挷㘲㌹ㅣ㈲㌹㜵ㄴ㑥攷㘲㠹㜸ㅥ㜹㌱ㅥ㜶愱搹戴㙤㕢昹っ㤴㌸㔷攲慡㈶㠵改愶㜸㌲㡢㈳㐲㉥㤷挱㔶㄰扣㕣慦挴㈳昰㌱㔷㔰㍣㑡戱ㄲ㈲昸㐷㙤昴换攰ㄲ㙤㤴㑥搲摤昵ㄴ㔷挲㈸㌳㤸昰㘶昰㜹㐶㝥〱㈲㄰㘴攱㕡挵っ㕥慤㡤㙢㤹挱㔶㡡搷改捡㡦㐹㡡㙢㘰㤴ㄹ㕣〵㤵㥢挱敢愰㤵ㄹ摣摤㌷㠳扢晡㘶昰㝡摤捦摢〸㠵っ晥㡦㙡ㅢ敦愰慤捥㠳㜶㉡ㄷ㡡挷㔳戹㐴㍣㠱㐹㤹㈴㙥挷㐳㔱晥㡢挵㜱㑣㑢挵㡤㜷㕤㘸㡥愷挰㔴㌴ㄵ㑤㘳捥つ搳㌶㌸㝡㘶㜰ㅢ㤱戴戱㙦攲〲〴昷㠳㉥搴捥㐶㌲㈹㙣つ改㔸ち㌷㜹㌸戵㈵㐲戱ㄴ㉥㐲㌱㘷㤷换攲愲搷㜸扦〰捤㘵㜱㕢㤹㡥㠴搳㘹㙣㍣昹㜰挶づ㠵㤲ㄱ㉢㥦挰戴愱㤵㐸㈷㠲㉣愵㤳㑣㝥〰ㅦ㜳㌵挵ㅡ㡡て㈱㠲㌷㙡愳㕦〶㔹㘳㈷㍤〹㜵㥣摣ㄸ攲ㄶㄸ㘵〶户昶㘶昰ぢ㈲扦㠴〸〴㙦搵摥㝥㐷搱摢戴㜱㉤㤳挷㙦慤㌲扦愵㙢㈷㌳昸㘷ㄸ㘵〶扦㠳捡捤攰㥤搰捡っ〶㝣㌳㔸敢㥢挱扢㜴㍦㍦㈲ㄴ㌲昸ㄷ搵㌶㝥㐲㕢㘵㤰㐷㑢摣㜹攷㜳ㄶ捥㠳㤶㡤㝦㔶㈶㤴㘰㘶㘲昱ㄴ愶散搷ㄵ愰戹㙣ㄲ搷㥤㜶〴㌷ㅣ㤸㕣捤愷慤㕣㈶ㅣ㑤㈴㐳㜹㥣户愲㤹㠴昱戳ぢ㡤挷愲㤹㐸ち昳㝦戸改㡦㈵㤲㤸搰挷ㄵ㄰㘶摥㌰搵ㅡ㠹攲攸㙢晣㔲㠰攲㉡㌸㤹挰晣㙤㍥㥥挳㔵㔴㈸ㅤ挲〵㌱㙥㈲㤱㐷散㠸㈹㍢挸挲㍥㤹㠷㕦攱㘳慥愷挰㐷敥㜰㤳〷ㄱ扣㐷ㅢ晤㌲挸㡡㍦改改攲ㅤ㜷〶ㄲ㝦㠵㔱㘶昰晢ㅦ扤昷㠳㡣摣ぢ㈲㄰㝣㐰㝢晢㘵昰㐱㙤㕣换攴㉤愲搸㤲慥晣㈶㉦昱㄰㡣㌲㠳㝤愰㜲㌳昸〸戴㌲㠳㥦愳㐳昷㝥㤰㜳㜵㜲扥晣㔳㘸换敦〷㔷攸㝥戶㐳㈸㘴昰㔱搵㌶戶㐷摢挹㘰㉣㠳㝢㜱㑣㥣㈶戹ぢ㠴戲㈹㉢㥡つ攳昲ㄲ搷晥㤸㉢挹㘴昳㐶㕦ㄷ捡ㄳ㘳㉣㡥㡢㡢㉣㙥㍦㌲㔶ㄶ〷搳㝣㈸㤹挹㜱捥㍣ㄷ㡢搸挶づ㉥㌴㤷捦攰㙣ㄶ挵㝣ㅣ㘷攱攳㜶㉡ㄹ挲㌵愷ㅤ捡㘰㑦挷㜵㘶挲搸搱㠵㠶㌳㌸〶㈴㜱ㅢ㤱㐷㤰ㅣ昶㙣㍣㐳捡攱㠶㈲㡡㜳㙥〴扡攰㑡扤ㄲ晤攰㘳昶愷ㄸ㐰㌱㄰㈲昸㤸㌶㍥〶㈶㑡愷攵ㅥ搷㐶㠹㤷㥥㜴㌲ㄹ㐸㍣〵愳捣攰㥢摥っづ愵㝤ㄸ㐴㈰挸ㅡ㐳㤹晦ㄷㄹ㥡㜳㜰㈶愷摤㑣㑥戲〵㥦搱挶戵㑣摥㘹ㄴ㔱扡㥥㡡㈵昱ㅣ㡣㌲㠳㜱㜶㐴つ摦㉦㐰㉢㌳昸㥣㌷㠳敥ㄳ㡦㘷㝣㌳昸㈲㥣搰㕦㤵㤹㐶㈸㘴昰㈵搵㌶昶㐴摢挹㈰㉥摣㜹摦㠵〹ㄸ㕣捤攰ㄱ㐵㉡㠴㡢㠸㜸摡㑡㈴昳㈱㉢㥣戶㡣扤㕣㈸㜶㈹晣扡㘱〲㔷晣㐸ぢ㑥㙡㔶㤶㡦敥㐲戸扤て攱㍥㌱ㄵ㌲昶㜶愱㜶㌸㡢愷㈵㌹摢挲㤹㉣㤶戵㉤散㑣昹㌸づ㤴㔹ㅢ愷戹㐸㈶㘲㡣㜰愱㜱ぢ㔳愹㌱㕣摢㘶㐲㘱㙣ㄷ挹㑣㌶ㅢ㡤搸㤸挱㑢攳戲〶㕢㔷㤰㔵㡦㜲㈵㐶挲挷ㅣ㐵㌱㥡㘲っ㐴昰ㄵ㙤昴摢〷㕦搵㐶改㈹㥤愴㍢㍤挵ㅢ㌰捡っ摥攷捤攰㔴㐶㥥〶ㄱ〸戲攲㔱昶敢户て扥愹㡤㙢㐹敦戹ㄴ昵㜴㍤㠷戹晡ㅢ㡣㌲㠳㌳搹ㄱ㌵㝣扦〳慤捣攰㉤扥ㄹ扣搹㌷㠳敦敡㝥づ㐱㈸㘴昰㍤搵㌶づ㐵摢挹㘰摣捡㠶㌲挹㜰㉡ㄷ捥㠶㐱㘴〶扢㕥㍥㥢挶〴ㄸ㉥㑥㜸㠹㘸捣㜶愱㔹㉢㥣戲戰慦攲㘶㍦㡢ㄹ㑣摣愶㈷㐳愹㙣ㄶ昳慡㤸㈳㑦㠷愳挶㘱㉥㌴㡡㌹搵㝣ㄴ㤳㙤戸㐴挲㝣㡤㘵攵戰㥤攴散㐸㉣㡡㈹㌶㍢㘳ㅢ㠷扢㔰敥搷戸㜳㑣㔹㜱㑣敥㘵㜱㈹㠵㐳㜴㉣㙣㈷㌰昹㠶㡢攲㕣㉡挸ㅡ㑣挹攴ㄱ昰㌱ㅢ㈸收㔰㔸㄰挱て戴搱㉦㠳慢戵㔱㍡ㄱ㙦捡ㄸ㜴ㄷㅦ挱㈸㌳㜸㤹㌷㠳昳〸㙡㠲〸〴搷㙡㙦扦っ晥㕤ㅢ搷㌲㜹ㄷ㔳戴搳㤵㕦〶㈷㍥㠶㔱㘶戰㤳ㅤ㔱挳昷愷搰捡っ㥥攳㥢挱戳㝣㌳昸㤹敥㘷㈱㐲㈱㠳㥦慢戶㜱ㅣ摡㑥〶搳㤸攴㑣收㜰㘳㙥㈵㙣㑣戹㠴㌳㜹捣㙤攳㘶ㅡ㜳摢ㄱ㍣昱㐸ㅡ挷扢搰㘴㈲㠱愳ㅣ㉥㌱㐳㌸㘳攱㔰㡡㐹慦㉣愶㐷㌱晢ㅣ㑤攳搰㤸㌶㑥㜰愱㤱㐴㌲㤲挰㈶㤱挰捣㘹㉣㡡㕤ㄷ搳㍤㤸ㄱ㡦挵㉣ㅣ㤸㜱㤱㘳㉣㜲愱㌶㔲ㄸ㑡攳晣㤸挰敦㤶㕡㘹摣て㘶㌱搱㠶晤㌲㥡挵昵愹㤵っ㝥愱㔷攲㐴昸㤸㡢㈹㑥愲㌸ㄹ㈲昸愵㌶晡㘵昰㉢㙤㉣㜸搲㐹扡㡢㝦挲㈸㌳㌸摦㥢挱㜳㘹㍦て㈲㄰晣㤷昶昶换攰扦戵㜱㉤㤳户㠴攲ㄲ扡昲摢散挴㝦㘰㤴ㄹ扣ㄴ㉡㌷㠳摦㐳㉢㌳㜸㤴㙦〶攷晡㘶昰〷摤捦ㄲ㠴㐲〶晦慢摡挶㔲戴㔵〶攳㈹㍣㠴㑡攷㜱〳㠷慢㐶ぢ㔷愶㘹散㠳愹㌴敥昸㜲愸㐴挸ㅡ㔷戸㔰ㅢ昷㙣ㄶ㤲㤵戱㈳㜸㠴㡣㠷㑣㔹愴㈵ㄴ㡦㈵昲㔱㑣戵挵㔲挶㤵㉥ㄴ昳摤㜶㈴ㅢ㐷愵〲㑥㙦㤸晡㑥攱搴㠶挷搰戱㐸ㄲ㜷〸㔶㌸㘹㕣攵㐲愳㌸〵攲ㅡ挷挲挳慢㍣㥥㘷㠵㜱〲捤攲愶㈳㥢㡡攲搰㤰挹愶㠲㍦敡㤵戸ㅡ㍥收㌲㡡㙢㈸慥㠵〸晥愴㡤㝥ㄹ㕣愷㡤㠴㍡㑥搲㥤㠱挴慦㌰捡っ捥昲㘶昰㔶㈲㙦㠳〸〴搷㙢㙦扦っ昲愸㈰てっ㙢㤹扣㙢㈸敥愶敢㌲㘶戰ㅡㄶ㤹挱㝢搹ㄱ㌵㝣㜷㠷㔶㘶㜰㡡㙦〶㈷昹㘶戰㐶昷昳〰㐲㈱㠳慣㍦挵㕦㤵昱㈰摡㑥〶㉤㍣〹戰昱挰ㄸ㜷づ搱㤸㠵挹㙤㕣捤攳ㄲ㈲㘴挵敤㐸㈶ㄴ戲㡤攵㉥ㄴ㤳摥ㄱ㥣晦昰㜸〲㜳搰㤸捥㑥愷昳㤸て㑤攰㠲㌳㠶㤳ㄸ㉥㑦ㅥ㜲愱戸㐱㐰㌰㥣昷㌲ㄶ㡣戹㜰㉡ㅢ挵搹㌳㡡㉤〴㌳慡㜹捣搵㍤散㐲㤳㌹ㅣ㤶戳㔶ㅡ㤳攱㜶㉣㥡㡢攰愹㌴㘶㠴攲戹㜰ㄸㄳ㝥㜸㔴ㄱ㘴扤㉣〷㙤㍥〲ㅦ㜳〵挵愳ㄴ㉢㈱㠲㉣㤸㤵㐶扦っ戲㤰㔶ㅡ㈵㕥扡搳㐹挶㄰扤㘰㤱ㄹ㑣㜸㌳昸㍣敤㉦㐰〴㠲扤戵户㕦〶㌷搳㐶㤹㐱㝥昹㥦昹㍡㕤㙦㘴慥㠲㌰捡っ慥㠲捡捤㈰㡢㘳㘵〶㜷昷捤攰慥扥ㄹ摣㔲昷昳㌶㐲㈱㠳㉣㠷挵㕦㤵昱づ摡㑥〶昳㠹㌴ㅥて㜲づ挵捥挵㌰㍦㠲㕤㈰ㄷ㡤㘰〱挷搵ㄴち㠳㡣㜷㕤㈸敥㌸㤲昹㙣〴㍢㑤ㅡ昹㑢㘲〶ㄳㄳ搷愸昹㐰㘹㐶㌲㥥づ㘵㡣昷㕣㘸㈴捤ぢ㑡㕣㕢㐶㔱㌳㤴挴㉤㝢㈴㤳㘷㠱㐸ㄶ昷㤸㌸㈷㘶㡣昷㕤㈸捥㜸㈸㕦捡收攲愸㍡挲㍤㐴ㅡ㔳慡㜸晥㡦㈷ㄵㄱ㍣搰㐰〱㐱戰㡦㕥㠹て攰㘳慥愶㔸㐳昱㈱㐴㤰昵扢㕣㈳摦戲愲㙤戴㔱㍡ㄱ㙦捡ㄸ㜴ㄷ摢挳㈸㌳戸戵㌷㠳㕦㄰昴㈵㐴㈰搸㔷㝢晢㘵㜰〷㙤㤴ㄹ攴户ㄷ㥡摦搲㤵㕦㠸㈸晡挱㈸㌳昸ㅤ㍢愲㠶敦〱搰捡っ〶㝣㌳㔸敢㥢挱㠱扡㥦ㅦㄱちㄹㅣ愴摡挶㑦㘸㍢ㄹ挴昵㕥〴㑦敤㌲㔹㍣㔶挷㝤ㄹ㙥敤㘳搱〸㜶捣㜴㡥㠷戶㑣挸㔸攷㐲㔱ㅢ㠳㠷㜶挹ㄸ㥥㌹愰㜶〳挷㕡㍣昷换攱㤹㝦㈶ㄱつ㘱㘶㌳㙦晣散㐲㤱扤ㄴ捥㘷㘱ㅢ昹挰〳㕤㍣慤戵愲攸〲戹挳㤱ㅡㄷ㥦挶㉦㉥㌴㥣挷ㄳ挶㉣愶搱㌰〹ㄷ挳ㄳ愸㜴〴㘵㘹㜶㌸㠷挹㌸㍣戱㠸㐷㠳㉣㈶挶㕦㤵昹㉢㝣捣昵ㄴ㔵昸㝡ㄹ㤳㍦戱ㅢㅣ慣㡤㝥晢攰㄰㙤㉣㜸搲㐹扡ぢ㔶ㄱ换っ㝥晦㕦敦晤㈰敤扤㈰〲㐱ㄶㄲ攳てㅦ㌶㠶㉣慤扥㘱㠱戱㌴捡っ摥㑢搸㤶㜴扤〷㑢㘲ㄸ㉣㌲㠳㝤愰㜲㌳㌸ㅣ㕡㤹挱捦搱愱㝢㍦攸摥㑤㝣ち㙤昹晤攰ㅥ扡㥦敤㄰ちㄹっ愹戶戱㍤摡㑥〶愳搹㔴ㅡ㠷㑢㈴〵戳㈷㘱㕣ㄲ戲ㅣ㉦㠶摢敡㌸㑡㥥昰散捦攸敢㐲ㄳ㘱ㅢ〷搲㈴敥㈰㔸〵㤸ぢ攳㐹〵愶挹㜲戸挳挳〵ちㅥ改ㅡ㍢戸搰㙣づ扢㕡㌶ㄹ挶慤ㅥ㥥㜹攰㍣㠸挸㜸挰ㅦ挳戳㐷捣挷挵昲挶㡥㉥ㄴ㌹捥㘴㜱昵㠴挹搰㜸っ户㤱ㄹ㍣〰捥攳㐲㌶㘷攳ㄶㄲ戳㝢㐱㤶㌶攳て户㜱昰㌱晢㔳っ愰ㄸ〸ㄱ㘴㙤戳㌴晡㘵㌰慡㡤搲㤳昸㠲扢㘰㑤戳捣攰㥢摥っづ㈵㘸ㄸ㐴㈰㤸搴摥㝥ㄹ㘴戹㌳晥㥣㥦戳㤱㍦㜳㘸㐶改捡慦愴ㄴ㝢挲㈲㌳ㄸ㠷捡捤攰摥搰捡っ㍥攷㥢挱㘷㝣㌳㌸㐲昷㤳㐶㈸㘴㜰愴㙡ㅢ㝢愲敤㘴㄰昳㤴㜹㉢㤱㐱㜱㠳㠵㙢㐵散ち㜹㤴㔵攲〹ㅥ㡡㈵㐱㙤㌴㘲散攵㐲挳昱っㅥ敥㈶㔲戸㝡㐴㌱っ㥥っ攲扡㌵㡥挹搴ㅣ㥥攸㘳㈲㉣㘳散敤㐲㔱挴㠹摢挶㜸ㄶ挵ㅢ㌸㡡㘶㜱㉤ㅡ攳攵づ㙦㈸昳㥣㕢㌳㐶戸㔰㍣㑦捡攰㤶ㄲ扢㜳〶㔷㌲㐹㔴㜲愰挴㉡ㅣ挶㉤㑥ㄴ㤷㍤戱㜴㜰㤴㕥㠹㤱昰㌱㐷㔱㡣愶ㄸ〳ㄱㅣ慤㡤㝥ㄹㅣ愳㡤搲㤳㜸挷㤳㌱挴㜸ㄸ㘵〶敦昳㘶㜰㉡㐱搳㈰〲挱〹摡摢㉦㠳㉣扥挶㥦捡攰攳㕣慡愷敢㘳捣愰㉣慡愶㙡㈶㍢愲㠶㙦ㄶ㔵换っ摥攲㥢挱㥢㝤㌳㌸㔵昷㜳〸㐲㈱㠳搳㔴摢㌸ㄴ㙤㈷㠳㌸㠳愱㈴㌱㤴㡡㐴挳戸㥢㐸㔸改㘴㌲㠹㤹㘶摣㠵戳㌲㌱㙦ㅢ戳㕤㈸㑥㝦㈸㡦挲捣㈹㙥ち㜱〳㤰挸㠴昱㘴㌸ㅤ攵㠳扣㜸㍣㥥㐸ㄸ㠷戹㔰摥て收愲搱㔰ㄲ㜷〸㌸ㅣ攲㍥㌲㥡戰昰戸〸昵ㅢ戸搲㐴㤵挵攱㉥㌴㠷搳㕦ㄶ㠳㠸㐴戳戰攲挰㡣〳㜰〲㌳ち戸㌵㑣㠵㈳愹㘸㜰扡㕥㠹㈳攰㘳㌶㔰捣愱戰㈰㠲㌳戴搱㉦㠳晢㙡㘳挱㤳㑥搲㕤戰摥㕢㘶昰㌲㙦〶攷搱摥〴ㄱ〸搶㙢㙦扦っ戲ㄴㅣ㝦㉡㠳捦㜱愹㥤慥晣㔲搰攰㑣㙤散㠴慡㜷户㥡㐳搰摥慢愴㈲搷晦晢晦㠶㤶晥㑥攳〴晣敥㈲㍦ㄶ㔵搵つ㕦㝣收㝣㕤㔸昷敡㍤㌷㉤ㄶ㙢㝥昹㙤㠱㝣搷㥣㠳戵晥㝦㠸挳㙤戲㔰㍦捥㠸晤昱㌶㡦挵ち搷ㅣ㠱搵つ昹つ搱愹敥慤挷㌷扥搹挳挷㡤㑤づ㥦戰㈰㙢㌷㡤挳㙦㤵愱〶ㄸ㈷挷慡㍥捤㤳摢戱㘸户戵ㅦ搸㍡〶㍦㘲㜷愴晣㜵戵捤㜵㤹昰㔰晤昳㠱㐳ち㥡㌱㤹㜶㝣摢㘴㠷慤摤昶㙤㜳晤昰㜳㝣愸㐵㠷㘱㈸㝦㙣戰㑦愱攵昹扡戵扥〵敤攴㤶㜶晣㌰愶㥤搳ㄱ摢昱㐵㘴摤慢扢〹摦㙦㐰ㅣ摦摡㙣㌵戶っ攷昷慢㌱ㅡ㝥ㅡ㜳㜲㡥〴昴昵昹戲戹戱㡤ㅤ昲换ㅡ㜷㠰㕤㤸㠷㠲ㅣ㘳㈱㘸㌲㐶っ㍥㜴㜰㌸㔱㜳〶ㄲ昱㥢晢㈸愶㥤㍤㜶挳㍢㘰ㅥ㡦㠰愲〱愱挹扤㌰㘷戳㤳㐵搰搵戱㤳昸捥㠳〶っ摡㜹㜰㍤㝢㍢〵扤昹㝥㘷慢㕡㈳㤴㙡㙢㑡㈶戴㜴昲㙢㘵㍣㘹㘶㝦㝣〵捣挵散㙦㡥摢摦㘱散敦㘴攸㝡㡣ㄸ㍣㘶ち晡ㄱ㈷愲ㅦ慥ㄹっ㠰㥦㑡戸攵挲て㈷晣㜴〵㥦㐰昸㜱ち捥㉤㍤㘰㥥㐹㌸㜷㘸ㅤ㐱戰㙥㥥つ慥慤挸愹〶挱㈸㜷慦慡攲㑡㘱戹慡㙥ㅥㅡ摣㤰昸昶扣晥㌹㑡㌵㐶㍢晦搷慡晦㠳敡晦慤㐶搷㌵㘹捦挳挵挰㡢挷搴慣㔹扣散㕦户散㌵攴慡㍢搶慢晦ㄷ㉦㕤挲搷戳愳㜰㜹㠰搷㥢㉡攲㥡㔱愲ㅤ㥥㐳㄰搷晣㤰攲㈳ち㕥㔹㠹㑥っ敡ㅤ㝣㥦㕥搹敦散㜵㈸㐳改敦散〵㍢ㄱ〹㝦㔵收昹㔸晦摥摤挴㐲㌴㜸攸㄰㙤昰攰晥㑡晥捤ぢ㐹捥㠹㔰㍢愹㍥づ㑢挶㐵㡡换㝤〶㠷搳愲〵㐸㜲攵㜰㜹〹攱㡢㕤昸昱㠴㕦慡攰㔳〹㍦㑡挱㘱〰昵㤷ㄳ㝥㤲ぢ㍦㠱昰㈵ち㍥㠶昰扣㠲㍢摢摤ㄵ㠴㥦散挲ㄷㄱ㝥ㄵ㜴㐱㙣〷㠵て摣搰㉦〳㍦㥤愷㠰戹っ㤸扡㜳㠹㐶慦ㅢ㥦慤昳戴攷㠶戳昵挰愸愸㝣㍤㍥㑡㘷㑦㕣〲㑦扦㙣ㅤ㡥攱昹㘶敢㌰㘵㈸晤㔱挰攰愵㠸㠴㍦㝣〵〶搶〵搹㕡㠲㠶捣搶愱昰㜰戳㜵ㄳ〹扡ㅡ㈶㈷㕢㑢戱㘴晣〹㍡戵愳愴挵㉣愰昵㘶ㅥ㌰㙦㈵㝣㤹ぢ扦㠲昰摢愱㉢搹㡦搳攲〰戸ㄵ攸扣㠳㙥搷戸㙥㔷搲敤㉥搵ぢ昶慦戴㤸愱㝡㜱戶㠹扢〹扦搶㠵㕦㐵昸扤搰㌹㠷愴戴㤸愲搰㑥㡥敦㠷愵敥㔶㘲㌶㈹㔷户㘹捦㡤捥搵摤昰昴换搵〴っ捦㌷㔷攳㤵愱昴昷ぢ㠳昷㈲ㄲ晥慡捣㠷戱㉥挸搵〳㘸挸㕣㡤㠵㠷㥢慢ㄵ愴攵ㄱ㤸㥣㕣㍤㠸㈵㘳㈵㔷㝥挴攰挲〷㠸〷㐷ㄲ㘲㈴扣ち攴㍦㑥户ㄵ慥摢㜲扡㍤〹ㅤ㔳㍣㤹昰㍤〱㉦愴昸㘹挲ㅦ㜵攱てㄱ晥㉣㜴㈰晦㄰愲ㄳち敤㤰晦㍣搱㉢㕤昴挳㐴扦愸㠲㡦㈷㍣愲攰㑥㘶㕦㈶晣㌱㠰㜴㝦㠲搵攳㙣㌰㥣㜸㐲㌵〸ㄶ㑦愲愱搷愲敥㜹㌴㌶㉤扦㉦㘸捦㑡昹㐵㕦㜸慤㔱㐷捣㑦㐷扤昸〲㕦㕦㡥ㄲ慦挳搳㉦扦扦挳㜰㝤昳㍢㑣ㄹ㑡㝦㥥㌱戸ち㤱昰㠷敦㐳挷晡㈳扦㙦愳㈱昳扢㍢㍣摣晣扥㐵㜲㍥㠰挹挹敦㍢㔸㌲摥㠶慥㘴攷㑡㡡㥤攱愵㤹〹㤸敦搲㙤戵敢昶㉥摤摥㠷㡥昹挵捥㤵ㄴ㠳〰㈷挵㑥ち㔶ㄳ扥挶㠵扦㐷昸㠷ち㡥㔳㘳㔲昴㔳㜰ㄸ㜰挰㕤㑢昸㠷㉥晣㝤挲晦〱㥤戳㉦㈶挵昶ち敤㙣づ㥦挰㔲昷〵㌱㜰摥昸攳收㤷摡戳㔲慥昴㜱戲散㉣昷㉤㍣晤㜲搵〷挳昳捤搵㔶捡㔰晡㑢㤲挱敦㄰〹㝦昸㕡〸慣ぢ㜲昵㈳ㅡ㌲㔷㕢挰挳捤搵㌷愴攵㔷㤸㥣㕣晤㠴㈵攳㕦㕣昹攲㝤㌱㉣㌶㠳㔷㈱㔷摦搲㙤扤敢戶㡥㙥摦㐱攷散㕣㘱ㄱ〰㕡敦つ〱昳〷愲慢㙡㜴㈷㍦ㄳ晤㈳㜴捣㉣㜶慥戰㌰ㄴ摣挹散㍡挲㠵ぢ晦㠵昰㕦ㄴㅣ㍢㝡㔸㔴㉢㌸っ挸散㝡㤸敡㝡〲扥㘹戹敡愵㍤㉢攵ち㥤攰攵戳㕦㙤〹捦㈱㌰㤵㕥㤱晣昲㐳㠵㕣晤慣っ愵㍦㝡ㄹ散㠳㐸㕣ㄹ戳愶㔶收㙡㍢戴㘵慥㝥㠲㠷㥢慢ㅥ㌰㡡㝥㌰㌹戹摡ㅥ㑢㠶〹㥤㐳㝡㐴㝣て㜰㠱昴㥥㐴昷㜷搱㝤㠹敥つ㕤㐹㘶㈳攲摦㜰㉢㘴戶㡥㙥〳㕣户ㅤ攸戶㌹㜴㉡㔷ㄱ昱戵敡挵挹搵㤶㠴て㜴攱㍢ㄲ摥㐷挱㤱慢㠸昸㕣挱㥤㕣㙤〳㔳摤㔰㠲戰戶ㅢ扦㕦つ搳㥥ㅢ㥤慢㈸㍣㠷昸攴敡ㅦㄸ㥥敦㝥昵㜷㘵㈸晤㝤捥㘰ㅣ㤱㘴慥㜶挴扡㘰扦㑡愳㉤㜳昵ㄱ㍣摣㕣昵㈷㉦㈳㘱㜲㜲戵㈷㤶㡣㠱㕣昹愲ㅢ㠵㐸㐸㝣〰慦〲晢㍢搱㙤㤴敢戶ㄷ摤㠶㐰㐷昶愷っ〶晣ㅤ挰㤹㘳㠷捥㕤〸ㅦ敤挲昷㈶㝣㌷攸攴㐱つ攸㌷ㄵ摡㌹愸つ㈵㝡㡣㡢ㅥ㐱昴敦㔴昰〹っ晥㥡㠲㍢愹摤〳愶扡愹〴㙤㔲慥愶㘹捦㑡戹㜲㡥㠱㍥搷㡥昵昰ㅣ攲㤳慢ㄷ㌱㍣摦㕣扤愰っ愵㍦㈵ㅡ㥣㠹㐸㌲㔷㜱慣ぢ㜲㜵〸摡㌲㔷捦挱挳捤㔵㤲扣ㅣ〱㤳㤳慢㐳戱㘴愴ㄵ㉦戸ㄶ㑦㠹愷ㄴ㉦づ㡤㝢ㄱ摥攰挲㘷ㄳ㍥〲扡搲㙢昱㤴㜸っ㝥㠵摣㡥愲摦ㅣ搷敦㌰晡㡤㔱摤攰づ㈱㈵ㅥ㔱摤㌸戹ㅤ㐷戸攵挲て㈷㝣㠲㠲攳晥㈳㈵ㅥ㔴㜰㈷㕢ㄳ㘱慡㥢㐷搰㈶㘵慢㐹㝢㙥㌸㕢㝥昷㘵昰ㅣ攲㤳慤㝢㌱㍣摦㙣摤愳っ愵扦㝢ㅡ散㐴㈴㤹慤改㔸ㄷ㘴㙢㈱摡㌲㕢㝦㠱㠷㥢慤㝤挹换㠹㌰㌹搹㍡づ㑢挶晥㡡㤷㠹攴攵捦㐵扣搴ㄳ扥搸㠵ㅦ㑦昸㑣〵㥦㐶昸㉤ち敥戰㝥㄰攱㈷戹昰ㄳ〸㍦〴㍡㈶户昰㑤㉤昴扢ㄱ㝥㠵攴捥愶摦挹慥摦㈲晡ㅤ慥扡ㄹ㑢昸㜵慡ㅢ㘷ㅢ㙡㠰愹敥㕣㠲㌶㈹㕢攷㘹捦㑡搹㐲㔴扣㝣捥㔹㤷挰㜳〸㑣愵攷慣慢㌰㍣摦㙣㕤愹っ愵㍦搲ㅡ扣ㄴ㤱㘴戶㙣慣ぢ戲戵〴㙤㤹慤愵昰㜰戳㜵㈴㜹戹ㅡ㈶㈷㕢㑢戱㘴㌴㉡㕥愶昲㤸㜳㤹攲挵愱㝦ㅥ攱换㕣昸ㄵ㠴㌷㉢昸ㄸ挲㉦㔶㜰㠷挶㔶挲慦㜱攱㔷ㄲ㝥っ㜴㈵扢㈲晣㉥㠰㕦㈱㕢敤昴扢搶昵扢㡡㝥㥤慡㥢㝤搸捤㌹慡ㅢ㘷摦㍡ㄶ愶扡㕢〹〲㜳㝣㝢㕥扦㘱捥攳㌶敤㔹㈹㕢ㄵ㡦㠴㜷挳㜳〸㍡㉢捤搶改ㄸ㥥㙦戶㑥㔳㠶搲㕦㤴つ摥㡢㐸㌲㕢㡢戰㉥挸搶〳㘸换㙣㥤〲て㌷㕢㡢挹换㈳㌰㌹搹㝡㄰㑢挶挹搰挹㉢っ㕣㔲㥦愸㘸㜱搸㍦㤵攸ㄵ㉥㝡㌹搱愷㐳挷㤳搵㘴㕥㠱ㅦ愷攰㑥㙥捦㈴晣㔱ㄷ晥㄰攱㘷㉢昸㜸挲攷㉢戸㐳晡戹㠴慦㜴攱てㄳ㝥㍥㜴挵搷㉦㜰㙢㠳㕢㈱戵ㄷㄲ昲㍣挱攰㙤攳㜳昵㠲昶慣㤴㉢㈷昵㍥㝢搶敢昰ㅣ攲㤳慢㘶っ捦㌷㔷㑤捡㔰晡攳户挱㔵㠸㈴㜳㜵㈹搶〵戹㝡ㅢ㙤㤹慢愳攰攱收敡㜲昲昳〱㑣㑥慥摥挱㤲戱〴㍡戲㍦㤱摢㜰ㅥ㘸㕥㉡㌸㜴㕥㐱昸㙡ㄷ晥㉥攱㔷㐱㔷㜲㘰㠳㕦〶㝥〵㍥㤷搱㙦㡤敢昷ㅥ晤慥㔵摤㡣㘵㌷㐷愸㙥㥣㙤攲㝡挲㍦㜴攱敦ㄳ㝥㠳㠲㑦㈳晣㔰〵㜷戶㠹㥢㘰慡晢㠲愰㑤捡搶㤷摡戳㔲戶㉡敥㔹摦挲㜳㠸㑦戶㘶㘲㜸扥搹㍡㔰ㄹ㑡㝦愹㌷昸ㅤ㈲挹㙣摤㡥㜵㐱戶㝥㐴㕢㘶敢〰㜸戸搹扡㠳扣晣ち㤳㤳慤㥦戰㘴摣挵㤵㉦扥ㅥっ㡢ㄹ昰㉡戰㝦㌷摤搶扢㙥敢攸㜶㉦㜴㑣㌲㉥搹挲㘲ち攰㠵㈴摦㑦㌸戹㜴㝡昹㤹昰〷ㄴㅣ㤷㡦㘱戱㡦㠲㍢散㉦㈷㕣戸昰㕦〸㝦ㄸ㍡攷昲㌱㉣挶㉡戴㤳摡ㄵ戰搴昵〴㝡搳㜲搵㑢㝢㙥㜴慥戶㠴攷㄰㥦㕣㡤挰昰㝣㜳戵户㌲㤴晥愸㜰戰て㈲挹㕣㍤㠹㜵㐱慥戶㐳㕢收㙡㑦㜸戸戹㝡㥡戴昴㠳挹㘱㜱㝢㉣ㄹ捦㐲㔷㝡㔶挱ㅣㄲ摣ち挹㝡㥥㝥晤㕤扦扥昴㝢ㄱ㍡㈶ぢ㈷㉦捣㈱〱㕥戸㐱㝢㤹昰〱㉥㝣〷挲㕦㔵㜰㥣ㅡㄳ㘲戸㠲㍢挹㝡㥤昰㠱㉥㝣㐷挲㔷㈹㌸捥㔹〹戱扢㠲㍢晢晢㕢㌰搵つ㈵㘸㤳昶慣㘱摡㜳愳戳ㄵ㠵愷㕦戶㠶㘰㜸扥搹ㅡ慣っ愵扦㠰ㅣ㡣㈳㤲捣搶晢㔸ㄷ㘴㉢㡤戶捣搶㈰㜸戸搹㕡㑤㕥㐶挲攴㘴㙢㑦㉣ㄹㅦ㉡㕥㜰㔹㡤㜹㈰挵㡢㐳攳㕡挲㐷戹昰扤〸晦㠷㠲攳戲ㅡㄳ㐱ち敥搰昸〹攱愳㕤昸摥㠴㝦愶攰戸㌷㐸㡡慤ㄵ摣搹㐷扥㈰㝣㡣ぢㅦ㐱昸㔷搰㤵㙣㍡昰摢〲㝥㠵㑤攷ㅢ㘰敡愶ㄲ扤㐹搹㥡愶㍤㌷㥣㉤㥦慢昷㝡㜸晡㘵慢㌷㠶攷㥢慤㕥捡㔰晡㜳捤挱㤹㠸㈴戳昵ㅤ搶〵搹㍡〴㙤㤹慤〰㍣摣㙣晤㐰㠲㡥㠰挹挹搶愱㔸㌲㝥㠴㡥晢〸攸㑦〸〳攸挲〱㙤ㅤ攱つ㉥㝣㌶攱扦㈸㌸㤲㥢㄰搵ち敥㈴㜷㍤攱㜳㕣昸㘱㠴ぢ晣㈶㔴㈹晤〹昱敢昷㕥晡扢〱㈳㉣搷敦㜰晡搵㐰攷散戹攸收㈷挰ぢ㝢㙥て㤸敡收ㄱ戴㐹搹㙡搲㥥ㅢ㥤慤㜶㜸晡㘵敢㍢っ捦㌷㕢晦㔱㠶搲摦㤶づ㜶㈲㤲捣㔶㙦慣ぢ戲戵㄰㙤㤹慤㝦挳挳捤㔶ㅤ㜹㌹ㄱ㈶㈷㕢挷㘱挹搸㕣昱㠲搹㥤㤰昸㕡昱攲搰扦㈵攱㡢㕤昸昱㠴昷㠱捥㤹愰ち㠹捦ㄵ摡搹㔷戶㈱晡㈴ㄷ㝤〲搱摢㐱㔷㝣㠱㠷㑥㍥㠶㕢㘱㔷改㑢户㤳㕤户㐵㜴摢ㄱ㍡收ち㤳㠹㈱昱㤱敡挵搹㠱晢㌳攲戹〴㙤㔲慥捥搳㥥㤵㜲㠵愸㜸昹㕣て㕥〲㑦扦㕣扤㡦攱昹收敡㍤㘵㈸晤ㄹ散攰愵㠸㈴㜳㌵〴敢㠲㕣㉤㐱㕢收敡ㅤ㜸戸戹摡㠵扣㕣つ㤳㤳慢愵㔸㌲㜶攳捡ㄷ㕤㘱攰㑥昴㑤㜸ㄵ攸ㅣ㑡户㘵慥摢ㄵ㜴晢ㅤ㜴愴ㄳ戳敥㈹昱ㅡ攰㠵ㅤ㜲て挲慦㜱攱㔷ㄲㅥ㠶㑥㕥㌲〰晤㤲㐲㍢㈹㡥ㄲ㝤慤㡢扥㡡攸戸ち㡥㌹晡㤴㜸㑥挱㥤敤㈷〹㔳摤慤〴㠱㔲扥㍤慦摦㜲㥦愵㍤㉢攵慡攲慣晢摤昰昴换搵㤳ㄸ㥥㙦慥㥥㔰㠶搲㕦散づ摥㡢㐸㌲㔷㈳戰㉥挸搵〳㘸换㕣㍤〶て㌷㔷愳挸换㈳㌰㌹戹㝡㄰㑢挶ㄸ攸㥣晢㉣捣〴㈹㕡ㅣㄶ挷ㄱ扤挲㐵㉦㈷㝡〲㜴挵㍢ち搸㝣㄰㙥㠵捣㑥愴摢愳慥摢㐳㜴㥢っㅤ㌳㡢摢戳㤴戸㑦昵攲㤰㍦㤵昰㤵㉥晣㘱挲愷㉢㌸㙥捦㔲攲㉦ち敥散㔷晢挲㔴昷㍣㐱㐸ㄲ摦㥥搷㙦挸搵ぢ摡戳㔲慥㥣㜰㍥晢搵敢昰昴换搵敤ㄸ㥥㙦慥㙥㔳㠶搲ㅦㄷて慥㐲㈴㤹慢㤹㔸ㄷ攴敡㙤戴㘵慥㙥㠱㠷㥢慢㠳挸换〷㌰㌹戹㝡〷㑢挶㈱㡡ㄷ捣㌷㈵挵㡤㐵扣捣㈶㝣戵ぢ㝦㤷昰挳ㄵㅣ昳㑤㐹㜱㥤㠲㍢慣㌷㄰扥挶㠵扦㐷戸〵㕤挹㙤ㄹ晣慥㠶㕦㈱戹㔹晡㝤攸晡扤㑦㍦㕢㜵㠳昹愶愴㔸慡扡㜱㌶愱㈳㘱慡晢㠲㈰昰捡户攷昵ㅢ戲昵愵昶摣攸㙣㝤ぢ㑦扦㙣㕤㡡攱昹㘶敢て捡㔰晡㑢攸挱敦㄰㐹㘶慢ㄹ敢㠲㙣晤㠸戶捣搶挵昰㜰戳搵㑡㕥㝥㠵挹挹搶㑦㔸㌲㡥㔱扣㠰晥㠴戸㐰昱攲搰摦㑥昸㝡ㄷ扥㡥昰㑥〵〷㡤〹㜱㡥㠲㍢㌴ㅥ㑢㜸ㄵ㥥㌷㌹搱㝦㈶㝣㈱㜴愵搹㑡㠸㌳攰㔷挸搶昱昴ㄳ慥摦㉦昴㕢愴扡挱㌶㤴㄰愷愸㙥㥣㝤㙢㌱㑣㜵㍤〱〷㙥ㄳ戲挵攲㘴改戹搱搹摡ㄲ㥥㝥搹㕡㠴攱昹㘶敢〴㘵㈸晤搹昶㘰ㅦ㐴㤲搹㍡ㅤ敢㠲㙣㙤㠷戶捣搶㜱昰㜰戳㜵㈶㜹改〷㤳挳㈷㉢㤶㡤戳ㄵ㉦挸㔶㕡捣㔷扣㌸搹㍡㤷昰晥㉥扣㉦攱攷㉢㌸㘸㑣㡢㌶〵㜷㘸扣㤰昰〱㉥㥣㤵换挶㐵搰㤵㘶ぢ愵㍣昰㉢㘴敢ㄲ晡つ㜴晤㜶愴摦愵慡ㅢ㙣ㄴ㈸攵㔱摤㌸ㅢ挵攵㌰搵つ㈵㘸㤳戲挵㐲攴つ㘶慢攲ㅣ㐶ㄴ㥥㝥搹戲㌱㍣摦㙣攵㤴愱昴㌷收㠳㜱㐴㤲搹扡ち敢㠲㙣愵搱㤶搹捡挰挳捤搶㌲昲挲㈲㕤㈷㕢慣㑥㌶慥㔵扣㘰㙥㈷㉣㡥㔰扣㌸搹扡㥥昰㔱㉥㝣㉦挲㙦㠰慥㠴㝥昸ㅤち扦〲晤㌷搱㙦戴敢挷㜲㘵攳㑦慡ㅢ㑣㙣㠵挵㉣搵㡤㤳攵㕢〹ㅦ攳挲㐷㄰㝥扢㠲㘳㠲㉡㉣づ㔰㜰㈷㕢㜷挰㔴㌷㤵愰㑤捡ㄶ㡢㡥㌷㉤㕢昵昰昴换搶㜴っ捦㌷㕢搳㤴愱㝤挸ㄶㅤ昶㙥㘳挷摦㍥㙤晣昹ㅦ慦㍢㜵㕤㜰㈶㈲挹㙣摤㡢㜵㐱戶づ㐱㕢㘶㙢ち㍣摣㙣摤㑦㕥㔸㤰敢㘴㡢㤵挸挶〳㡡ㄷ㑣㉦㘰㉥㐸昱攲㘴㙢㌹攱つ㉥㝣㌶攱て㉢㌸㈶㉦㌰ㄹ愴攰づ㡤㉢〸㥦攳挲㔹㤱㙣慣㠴㡥挹昵ㄴ愴挱㙦㈴晣ち挹㝤㥣㝥㤶敢㜷㌸晤㥥㔴摤㘰ㄶ㈳㉣昶㔴摤㌸挹㝤ㅡ愶扡㜹〴㙤㔲戶㔸㘰扣㘹搹㙡㠷愷㕦戶攲ㄸ㥥㙦戶㘲捡戰挵㔹户昷㌹攵㤶㈱㤳慥晡㙡摢敢摥㕢㌵㜹㜱㑤㈷㈲昹㔶㠲捡ㅦ㤴ㅦ㍥㑥晥扡㌶扥晡搹㙥㤷㡡㍡慣㘸㑤㥥㕦摦摢㌳捦㙦㠴戶攵㑦㝣攳敢慡ㅢ㥢㥡挶昱敢慡㝢攱㠷戶摢收搹㙤搳昰㥢昲昸㜹敤晡挶㘶昵㘵扥昸慤㜹晥㙥戱晥㈹㘷㔳戶㔸㡢㙣攴昷㙤挳㙦㍢昷挸㑦㙥㥦搹㙥攷㙡㥢昷戳㍡㍡散戶㤶晦ぢ扦挲㡤敦摥收㉦㈴攱攵晣晥戶敦搷㕥昳晢慣㝤㑢㜷ㅤちぢ㝣㑣挳㉦挴戳㐶扡㥡扦捦扤愵慡ㄱ㥥㌰摦㙥改㤸㘴戵攴㥡散㌶扦㕦戰㜶㝦攱㕤搰搵㜸ㄱ㥢㥣昷昷㙤㜳㥥㕦㥤敦㉥㈲㐸戳昳ㄹ㥣㤳慡搶〳㡥㔷㌵扥㐳〰㍥挶㉢㄰摤㔰搷㉢㍦㐷〰ㄱ㌰㕦㠵㐶㝥㙤扣ㄴ㔵㌵挷㘲㔳㈸㕤㐱㝥ㄹ㌹㝦㠷〶搶挶㕣挷㕣㘳慥摤㜸攴摣づ㝣改㜸㑦慥戵㝥㜵㍦ㅥ慥ㅢ㉡㝡收㕥搹愳戹挱㙡㙢戳ㄶ搶㌶㌷㌴搹㉤㐷㜶捣慤㙤㤸㡦ㅡ敦挶搶ㄶ㌸搷搶搶㥡慦㘳㍣散㡡㙦戱ㄸ㑡㐶㌵摦㠰㤶挷〰愹㘵〵戱搴慥昲㘲㔹㈸㉣戵㙦㝡戵㉣㥦攵搶㙤㤲戲敥㘲㔷㕦㙡摥㠶捤㈴㌵〵㕡摥愵㡡摦愶敦搰㈲㔸㘹㑢㙡昴㑢㕣㠲㠶散敥㝤㈰摤〱㕦慥戵ㅦ㜸戵㔷㘸敤㙡慦㜶㤹搶慥㠱搶㕤㌹㔶㤰㝡〶摣捦㜷挰㙢攱㔱㌲攰㝦㔰攵ㄹ㌰㡢㑤㡢〶㝣慢敥敥ㄳ敦㈰㔸㉤㉡㔷攳㔳敦㈰敥搶摡捦扣搸晢戵昶㜳慦昶㘱㘸㌹㘰攳ぢ㘸㉢㙦㤴㕢昹慥挸㔷昰㌱扥㠶㈸摥㈸扦㠱挶扢㌲㉢㄰扦㘸㘵㔸㘷㈹㠷晤㉦㈰㕤敥㔸㑥㈹戵晦㠶搶捤挹昳㕡晢慤㔷换敡㐸㠹晤㡦㔷扢ち㕡て晢〱摦㐱晦〰㡦ㄲ昶㝦愴捡挳晥㕢㠸㔳㌴攰㜷㜵㜷敢㠰㜴〷扣㕡㙢㝦昶づ㠲㘵㠰㜲㘸扦㜸戵㉣昷㤳摡㕦扤㕡ㄶ捥㜹〶㕣攵㍢㘰ㄱ㈸ㅢ㜰㌷慡㍣〳㘶㡤㕤搱㠰扦搵摤搵〰改づ昸〷慤㌵愰㜵ㄹ㕥愷戵㍤扣摡昵㕡㕢敢搵搶㘰晡搳㌳攰敦扦昳㍢㔶昵㠴㐷〹挳扤愹昲っ戸〷攲ㄴつ戸㈷ㄴ㤲㥦㍡㙦㜷㜵㕡ㅢ㠴搶㕤㡤㉤戵㜶㜳㉦㜶ㅢ慤摤挲慢摤ㄱ㕡捦㠰扦昴ㅤ㜰ㅦ㜸㤴っ㜸ㅢ慡㍣〳敥㡦㌸㐵〳摥㐹㜷户ㅤ㤰敥搰㜶搱摡敤扤㠳ㄸ慡戵㝤扤摡㍤戴㜶〷慦㌶づ慤㘷挰ㅦ昹づ戸㍦㍣㑡〶㍣㤰㉡捦㠰㤳㠸㔳㌴攰扤㜴㜷㍢㜹扢ㅢ愵戵㠳愱㜵㔷㘳㥣搶づ昱㘲㈷㙡敤捥㕥敤㜴㘸㍤〳晥㥢敦㠰㜷㠳㐷挹㠰㠷㔲攵ㄹ昰扥㠸㔳㌴攰㝡摤摤敦扣摤ㅤ愴戵挳扤摡搹㕡扢〷戴敥㙡㌴㘸㙤挸㡢戵愱昵っ昸㈵摦〱㐷攱㔱㌲攰㌸㔵㥥〱ㅦ㠹㌸㐵〳㥥愷扢㑢㝡扢㙢搵摡㤴㔷摢慥戵㘹㘸摤〱ㅦ慢戵㝢㝡戱㡢愰昵っ昸〹摦〱㡦㠰㐷挹㠰㐷㔱攵ㄹ昰㘲挴㈹ㅡ昰愹扡扢㌱摥敥捥搴摡戱㕥敤戹㕡㍢捥慢扤㔰㙢挷㐳敢慥挶愵搰㝡〶晣愰敦㠰㈷挲愳㘴挰㤳愹昲っ昸㜲挴㈹ㅡ昰ㄵ扡扢愹摥㐱㉣搳摡㘹摥㐱㕣慦戵搳扤搸㥢戴㜶㠶㔷换〷敢㥥〱摦改㍢攰晤攱㔱㌲攰㝡慡㍣〳扥〳㜱㡡〶㝣户敥㙥㈶㤰㉥㍦昷㙢敤㉣敦㈰㤶㙢敤㐱㕥敤ち慤㍤搸慢攵搳㘵㌹㘰㥥戶扢㡢ㅢ㝤〷㍣ㅢㅥ㈶㑦捦㠵ぢ愳挳愹昲っ昸㘹挴㈹ㅡ昰昳扡扢〶㈰摤〱扦慣戵㜳扣㠳㜸㕤㙢㉤慦昶㉤慤捤㜸戵㝣挰敡㘱昸㑡摦〱摢昰㈸㘱昸㐸慡㍣〳㕥㡤㌸㐵〳㕥慢扢㙢昴㜶昷㠹搶ㅥ攵搵㝥愱戵昳扣摡㙦戴戶〹㕡㜷㤵昹㡣搱㌳攰㡢㝤〷摣ち㡦㤲〱ㅦ㐳㤵㘷挰㍦㈰㑥搱㠰搷改敥摡扤㠳㔸慦戵ㅤ㕥㙤㌷㈴㑦㥥ㄵ㍢愱㜵㠷搶㐳㙢攷㝢戱扤愱昵っ昸㉣摦〱㉦㠴㐷挹㠰㡦愷捡㌳攰㍡挴㈹ㅡ昰㤶扡扢㐵摥敥戶搱摡ㄳ扤摡扥㕡扢ㄸ㕡㜷挰晤戵昶㈴㉦㜶〸戴㥥〱㥦攸㍢攰㔳攱㔱㌲攰搳愹昲っ㜸ㄷ挴㈹ㅡ昰㔰摤摤㤹摥㐱散愱戵㘷㜹〷ㄱ搵摡戳扤摡愴搶㥥攳搵㡥㠰搶㌳攰づ摦〱㥦て㡦㤲〱㕦㐸㤵㘷挰愳㄰愷㘸挰攳㜴㜷ㄷ㜹扢㥢愸戵ㄷ㐳敢㜲㌹㔵㙢㉦昱㘲昷搵摡㍦㜸戵㌳愱昵っ昸㈸摦〱㕦づ㡦㤲〱㉦愱捡㌳攰㠳㄰愷㘸挰戳㜵㜷㔷㜸扢㙢搰摡㉢扤摡慣搶㕥〵慤扢ㅡ㐷㙡敤搵㕥㙣㌳戴㥥〱捦昱ㅤ昰戵昰㈸ㄹ昰昵㔴㜹〶摣㡡㌸㐵〳㙥搷摤摤攰敤敥㔸慤扤搱慢㍤㕥㙢㙦㠲搶ㅤ昰㘲慤扤搹㡢㍤ㅤ㕡捦㠰㘷昹づ昸㔶㜸㤴っ昸㜶慡㍣〳㍥ㄳ㜱㡡〶㝣慥敥敥づ㙦㜷ㄷ㙡敤㥤㕥敤㈵㕡㝢ㄷ戴敥㠰㉦搷摡扦㜸戱㔷㐱敢ㄹ昰㌴摦〱摦ぢ㡦㤲〱摦㑦㤵㘷挰换㄰愷㘸挰搷敢敥ㅥ昰㜶㜷㤳搶㍥〸慤㍢戴㕢戵㜶戹ㄷ㝢㠷搶㍥攴搵㜲〶搲㌳攰戱扥〳㕥〱㡦㤲〱慦愴捡㌳攰晢ㄱ愷㘸挰换㜵㜷㡦㝢扢㕢愱戵㑦㜸戵㡦㙢敤㤳搰扡慢昱戴搶㍥攵挱搶扣っ敤㙦㥥㑡攲愷戲户挴愴㕢㤳㥤敤挰㉣捡㔸慢摤ㅥ摡㠴改愰㙥ㅢ㥣㐶攲㉣㤲昹㌴㍡ㄵ㥣晦㘱っ昳ㄹ戶搴㤹扥敥㜵愵慤攵㥣㑤ㅤ㘷㕦㘸慡挵晦㔵㜵㥣㜵㤱㉤㘹攳㙣㡢摢ㄲ㥣㐹攱昰捤㘷ㄹ敤㕤㘵㌳㥦昳挶收㠴㠹敢㔱挷㠹㤲㐲㙢㜵㔱㡢ㄳ㈳搲㠶晦慢挴㕡㐸ㄹ晢㜹㐶攳㝣〷㙤收ぢ摥搸㥦㘸て㌹㌶捥㘹戸晥㜵㥣换㈸昴挴㌹っ户㈵㌸て㈱㘳扦挸㘸摦㈸㥢昹㤲㌷㌶愷ㅡち搱㌸挵攰晡搷㝤㕢搴攲㤴㠲㙢ㄳ㍦愰㈵㘳扦捣㘸㥣㈹愰捤㝣挵ㅢ㝢㥤昶挰晦㔵㜵㥣つ㜰晤敢㌸ぢ㔰㘸昱敥摦㙤〹㠱㈰㌲昶慢㡣搶㑤㠵㌴㕦昳挶慥㔱つ㈷㝢扣㜱㜷晤敢㝡ㄴ戵㜸愳敥摡㐴㑦戴㘴散搷愹敥慤㙣收ㅢ㙡㠱挰扡㍡搵㜰戶ㄳ摥㘳㑢㝦戹ㄶ㥢敢㤶捣〵敦愹ぢ戱晢愰㈵㘳慦愲㝡ㅢ㘵㌳摦㔴ぢ㌲昶㜶慡攱㡣㥢户挳慥㝦㕤摦愲ㄶ㙦㝦㕤㥢攸㡦㤶㡣晤ㄶ搵〳㤵捤晣㥢㕡㤰戱㜷㔲つ㘷摣扣㜳㤵晥㜲摣㐳㜴㑢㡥㥢㜷慡㠵搸扢愱㈵㘳扦㑤昵㔰㘵㌳摦㔱ぢ㌲昶敦㔴挳㠹捤㥢㑣搷扦㙥て摤㤲㍤昱愶搲戵㠹㈸㕡㌲昶扢㔴挷㤵捤㝣㑦㉤挸搸㐹搵㜰㘲昳㝥搰昵慦㑢敢㤶㡣捤晢㍦搷㈶㜸㙦㈷㘳扦㑦昵㈸㘵㌳㍦㔰ぢ㌲昶ㄸ搵㜰㘲昳搶捤昵慦ㅢ㔷搴攲慤㥡戴戱㈷㌱ㄱ㉤ㄹ㝢㌵搵㤳㤵捤㕣愳ㄶ㘴散愹慡攱挴收㕤㤶敢㕦㌷㕤户㈴摦扣慢㜲晢ㄵ晢愳㈵㘳㝦㐸㜵扤戲㤹ㅦ愹〵ㄹ㝢愶㙡㌸摢〹㙦㠸㕣晦扡㠳㡡㕡扣〱㜲㙤㘲㌶㕡㌲昶㕡慡て㔷㌶昳敦㙡㐱挶㙥㔰つ㈷㌶敦㕤㕣晦㍡慢愸挵㝢ㄵ搷㈶㙣戴㘴散㝦㔰㝤愴戲㤹ㅦ慢〵ㄹ扢㔱㌵ㅣ㑥㜸㥢攱晡搷捤㉢㙡昱戶㐲摡㈴摦慤㘸挹搸㥦㔰㝤㡣戲㤹㥦慡〵ㄹ扢㕤㌵㥣搸扣㈳㈸挴敥搴㉤戹㥤昰づ挰戵㠹㠵㘸挹搸㥦㔱㝤扣戲㤹㥦慢〵ㄹ㝢㤱㙡㌸戱㜹昱敥晡搷㉤搶㉤ㄹ㥢ㄷ敢慥㑤㥣㡡㤶㡣晤〵搵愷㉢㥢昹愵㕡㤰戱捦㔴つ㠷敦戳㜴㑢㙥ㄹ㘷ㄷ戵㜸㕤㕤㠸㝤㍥㕡㌲昶㔷㔴㕦愸㙣收搷㙡㐱挶扥㐸㌵㥣㜱昳㤲㔸晡换㤱㕥愲㕢戲㈷㕥〲ㄷ㘲㕦㡥㤶㡣晤つ搵㑢㤴捤晣愷㕡㤰戱慦㔰つ㈷㌶慦㕥㕤晦扡慢㜴㑢昶挴慢㔵搷㈶慥㐵㑢挶晥ㄷ搵搷㉢㥢昹㙦戵㈰㘳摦愰ㅡ㑥散ㅢ㡢㕡㌷改㤶㡣㝤戳㙥㜱㉤挴慤㘸挹搸摦㔲㝤扢戲㤹晦㔱ぢ㌲昶ㅤ慡攱挴扥戳愸㜵㤷㙥挹搸㝦搱㉤ㄹ晢㕥戴㘴散敦愸扥㕦搹捣敦搵㠲㡣晤㠰㙡㌸戱㜹昹㈶搷㕢㐶㕢慥㕢㤲㙦㕥慥㐹㥢㡣扤〲㉤ㄹ晢〷慡㔷㉡㥢昹㕦戵㈰㘳㍦慥ㅡ㑥㙣㕥㘹戹晥㜵㑦敡㤶散改㈹摤㤲戱㥦㔶㉤昳㐷㉣攸㔷昰ㄹ㌴㜸㑤㘶晥㠴〵㍣慣㝥搶ㄷ挵㡢ㄸ㠹晡搹㐱㍤敦㡢攲攵㠸㐴晤敡愰㕥搴愸昵㔸搰慦㈰㉦㉣㈴慡慡愷散昱㘵㡤㉡ㅡ搷㉢ㅡ㔵敤愰㕥昵㐵扤愶㔱摤ㅤ搴敢扥㈸㥥戶㘵㡦㠶㠳㕡攵㡢攲〹㔸愲㙡ㅤ搴㕢扥㈸㥥㑡㈵㉡攰愰摥昶㐵昱愴㈸㔱扤ㅣ搴扢扥㈸㥥摥㈴㙡㌳〷㈵㑦㔰捣㐵ㄱㄳ㍣㔱㐹㔴搰㐱慤昶㡤挵㔳㡥㐴㙤攱愰攴㐹愳㉣ㄶ㑦ㅥㄲ戵㤵㠳㤲㠷㝦愲㡡㌲挴搳㠰㐴㙤敤愰攴㠱扣㉣ㄶて攸ㄲ戵慤㠳㤲㠷攴㌲ㄴて捤ㄲ戵扤㠳㤲〷搷㌲ㄴて戲ㄲ戵㠳㠳㤲㠷挹㌲ㄴて㤷ㄲ搵捦㐱挹〳㕥ㄹ㡡〷㍥㠹ㅡ攰愰攴愱慢っ挵㐳㤸㐴つ㜲㔰昲㈰㔴㠶攲挱㐸愲〶㍢㈸㜹㌸㈹㐳昱戰㈲㔱㍢㍢㈸㜹㘰㈸㐳昱〰㈱㔱扢㍡㈸戹㡢㤷愱戸慢㑢搴敥ㄲㄵ搴㥢㠲攰晥㈹慢㐸㔶晤挷愹㈲ㄹぢ摦㕡㔱㈵戸㑢㑡挳ㅢ㈵〶敥㠵搲昰㝡戱㈱愸㤳㉤戸〷㑡挴㙢挵〸挱㥤㑥ㅡ㕥㉤㌱㜰㍦㤳㠶㔷㑡っ摣戵愴攱攵ㄲ〳昷㈶㘹㜸愹挴挰ㅤ㐸ㅡ㕥㉣㌱㜰㥦㤱㠶ㄷ㑡っ摣㑤愴攱昹ㄲ〳昷っ㘹㜸慥挴挰㥤㐱ㅡ㥥㉤㌱㜰晢㤷㠶㘷㑡っ摣攴愵攱改ㄲ〳户㜲㘹㜸慡挴挰つ㕢ㅡ㥥㉣㌱㜰㕢㤶㠶㈷㑡っ摣㝣愵攱昱ㄲ〳户㔸㘹㜸慣挴挰㡤㔴ㅡ㔶㤶ㄸ戸㕤㑡挳愳㈵〶㙥㡡搲戰愲挴挰慤㑦ㅡㅥ㈹㌱㜰㠳㤳㠶㠷㡢つ㍤晦㍦㜲㐰摢㍦</t>
  </si>
  <si>
    <t>㜸〱捤㝤〷㤸ㄴ㔵搶昶摣㠱㈹愶ㅡ㜰摡㠰㡡㈸㐹㌰挱㘲攷愰㈲っ㐱㈴愹敢〰慥愲㡥搵摤搵㌲㌰㐱愷㘷㄰㔴〴㜳挰戴挶㌵㘲㔸挳㡡慥敥㉡收㥣攳㥡搶㥣㘵㠳㜱㜵㜵搵㔵㔴晥昷扤㜵㙦㜵㜵㜷㌵㈳㝣摦晦㍣㕦㌳㝤愸㝢捥㝢捥扤昵㥥㡡户㑥㜷搷㠸㥡㥡㥡戵㜸昱㝦扥㝡㜳㘱敢愶挵㠵㉥扢㙤捣挴㡥搶㔶㍢摢搵搲搱㕥ㄸ搳搸搹㘹㉤㥥搱㔲攸敡〵㠰搱摣〲㝢愱慥戹搰㜲愴㕤摦扣搰敥㉣〰㔴㔷㔳㔳㕦㙦搶挲㍥㔰扤㠳扡㘱搲换散㑤〱㔴㡤㘹㔰昴愱愸愷㌰㈹〲ㄴ㝤㈹晡㔱昴愷搸㠸愲㠱㈲㐸戱㌱挵㈶ㄴ㥢㔲㙣㐶㌱㠰㘲㜳㡡㉤㈸戶愴㘰晦收㔶ㄴ㠳㈰晡㙤つ㌱㙢攲㠴扤㌳昳戱㌶㑤㕤ㅤ㥤昶攸愱㜳㥣㌱㡦つ㠷挷㠴挷挴㐳戱挴㤸搰攸愱ㄳ扢㕢扢扡㍢敤戱敤㜶㜷㔷愷搵㍡㝡攸㍥摤㤹搶㤶散㜴㝢昱慣㡥〵㜶晢㔸㍢ㄳ㡡㘶慣㔸㉡ㅣ㡢挷昳改㜴慡摦㌶㠸扣搷挴〹晢㜴摡昹挲晦㔶捣挱㡣戹昷挴〹㘳昶戲扢晥户㘲づ㐱㑣㠴㥣搴搱㘶戵戴晦㉦〵慤㘳㑥攳㤳散㙣ぢ㤳㙦摢㥤㉤敤㠷㡥挱戰㑢㠸㐶㉢㌹愶戱㔰攸㙥㍢㡣摢搱㐴扢戵㜵㕦㍢㉦㤳摥㌶愹搰戵㡦搵搹㔶攸搷㐶晥散㑥扢㍤㙢ㄷ㌶㙡㥢扣㈸㙢户㉡㘰愱扥㙤㡥搵戹㤷搵㘶昷收㐲㐳㥢㤳挳愹㌹扢扤慢愵㙢㜱晦戶搹〵㝢㕦慢晤㔰㥢㤰扡戶㈹摤㉤㌹搱扢㌷晥㙡㝡㙤敦㌷㌲㤹㈸㡣愷㙤攲㍣慢戳㑢戶㤸挲戰ㅦ搶戳戹挸戵㈸ㄹㄷ㌷愹愱㘵㕥捣㔹㔳㑢摢㜴扢戳摤㙥㘵㈷捣攴愸㌲㤰㈴挸挹㠳换㤴㕥ㅤ㘶㐹昴㔵㍢ㅦ搷㠵扤ㄸ㐳㈱㜶㥣搵搹㠲搵散㙥戵㍡㐷捦㙣㘹ㅦㅢㅡㄳㅦ㍤愳㘵㠱摤摡㘲ㄷ扡搰㑡挶㐷捦戴ㄶ㘱㈱㙤づ〳摣ㅣ㑥挷㙤㈱㌶ㅡ摢㌸㘱㐴㝣扢攱㐳㠷㙦㌷愲㈹ㅣ㌵㐷搰㍡ㄲ㐲昴㝥ㄳ扢扤户㌳敥㝡戵捤㔶㙤㜳愶戶㌹㕢摢㥣慢㙤戶㙢㥢昳戵捤㠷搶㌶捦慢㙤㙥愹㙤㥥㕦摢扣〰ㄸ晤慡敦搳愷㔶扤㠲㘷㍣摤晡晡㌹晤㘶摣戱昰搲戹戵愷敤㜱扢攰㥥㉥てㄴ摢㘳愱㜲昰攱㤲挱㠷昵攰㈳收づ㠰㥢㍢㐲ㄸ㍢㐱昴ㅦ㝢㐰㜱散㌱㜳ㄴ㡤愳㈱㠴㜸ㄹ㘳攷昸ㅦ晦昷㐶昷㠶㤷扣㌰昵摥㠵㐷㉦晡摢散攵㘹挱愳㡢散㜸っㄶ㉡㍢㡥㤴㜴ㅣ搵ㅤ挷捤㥤ㄹ㍢〴㘱㠴㈱㑡㍡づ㤹ㄱㅡ愳㄰㐲㍣慢㍡㥥晡敡昶攳㝦晦扢攷㈷㥤㌳昷扤㔹ぢ㑦摣㜳㠶攰ㄱ㑤㜶ㅣ挷挲㝡㜴㥣㘰散㈴㠴㤱㠲㈸改㌸㙣愶㘹摣〵㐲㠸挷㔴挷改㘰昷㌹㉢㝥㜷搳㥥挷㑦扡攲昶搷㙥㙡晡㕣昰㈸㉡㍢摥つぢ㤵ㅤ㔷摤㑥挶㌲昶敥㄰挶㌸㠸搲敤㈴㘲㡥愷戵ㄱ㐲㠸晢㔵捦慦㙦ㄱ搸攷慢㍦ㅣ㌱㜱搹㥦慦㉢捣ㅤ㜴晣㥥㠲㝢戱散㜹㈲ㄶ㉡㝢慥㥡攴㐹㡣㍤ㄹ挲搸〳挲扢捡㤱㠸㌹㠵挶㍤㈱㠴戸㐳㜵㝣敢㤷㈷慦㡣㙣扥㜶挲捡㑢㙡慦扡敥㡢㠳㝢ぢ㥥㉥㘴挷搳戰戰ㅥㅤ㑦㘷散ㄹ㄰挶㑣〸慣㜲㘳㜱昳㡡㥡㝢搱扡㌷㠴㄰户愸㥥㍦㤹㜴搶捡㤹扦摤扣昱㥡搸敤㈳扥慣㥤昹愶攰㌹㑡昶晣㙢㉣㔴昶㕣㤵散㝤ㄹ扢〹挲㤸〵搱㝦散晥摥㡥㘷搳㌸〷㐲㠸㍦愸㡥㘷挷㉦㜹㍥㌵㈶㍢攳敥愳扦㍦昲摣ぢ敦敦㉦晡挲㉣㍢晥つㄶ㉡㍢慥捡昵晥㡣㝤〰㠴㌱ㄷ挲换㜵㌸㘲ㅥ㐸攳㐱㄰㐲㕣愵㍡晥敦昷㈷㉤㌹戱攱攲昱户扦ㄶ㕥㜹㙣㥦戳捥ㄶ㍣ㄷ换㡥㥢戱㔰搹㜱搵㌵㍥〴㜰搳㠲㌰㌲㄰㈵㙢㥣㌰戳㌴收㈰㠴戸㐴㜵㝣敤敥㑦㡥愹㜹扡㝢敡㙤㠹㍥㡦㝣晣晤慡㔵㠲攷㝦搹㜱ㅥぢ敢搱昱愱㡣㍤て挲㘸㠱㈸改㌸㘴捥愷㜱〱㠴㄰攷愹㡥敦㑡攵㕥扡㘶摡攷㤳敦㝡昸昶戳㝡捤㍡㙡戹攰㌵㠷散戸つぢ㤵ㅤ㔷愵扡㥤戱㍢㈰㡣挳㈰㑡户慥㤸㜹㌸慤㥤㄰㐲㥣愱㝡㝥户㈰昶晣昹晤敤愷㉥晢晤昴〵摢ㅣ㜳摡㑤㠲ㄷ㍡戲攷㉥㉣㔴昶㕣㤵敢㙥挶㕥〸㘱ㅣ〱㔱扡㉢挷捤㐵戴㉥㠶㄰攲㈴搵昳攱㠵㙦㌷戹攴攱慦昷戸㘹㥡㝤㡡㔹晦㝥㑡昰敡㑡昶㝣ㄴㄶ㉡㝢慥扡捥㐷㌳昶ㄲ〸攳ㄸ㠸㤲捤㉢㙥㉥愵㜱ㄹ㠴㄰㑢㔵挷ㅦ㕣㌵敥㡡ㄷ慣㕤㘷ㅥ㝦昴挶㠱て敤㑢昷ㄴ扣愲㤳ㅤㅦ㠷㠵捡㡥慢慥昲昱㠰㥢㈷㐰ㄸ㈷㐲㤴㘴㌹㙣㥥㐴攳挹㄰㐲㉣㔲ㅤㅦ戰敡㤵挰扣〳㕥㥤㜲㝤慢ㄸ昱晡扤㘷づㄴ扣㡡㤴ㅤ㥦㡡㠵捡㡥慢㥥㈸㑥㘳散攵㄰挶改㄰愵㔹づ㤹㘷搰㝡㈶㠴㄰㠷慢㥥㐷㥣摤㌴晦㍦㡤〳㈷㥣㔰晦昰戲ㅤ㍦摦攷㔶挱㑢㔷搹昳搹㔸㔸㡦㥥㝦换搸攷㐰ㄸ攷㐲㤴昶ㅣ㌶捦愳昵㝣〸㈱收慢㥥挷づ㥢昱愷搹ㄳ㘷捣戸昵愸攳㔶つ扥敡愹扥㠲搷换戲攷ぢ戱㔰搹㜳㔵戲㝦挷搸ㄷ㐱ㄸㄷ㐳㤴㙥㕦㌱昳ㄲ㕡㉦㠵㄰㈲慢㝡扥㝣搱攰愹㠱㕤㕥㥣㝡收㥡攵ㅦ㝤㜱搲㐷㥦㠹〱㌰换㥥㉦挷挲㝡昴扣㠲戱慦㠰㌰慥㠴㈸敤㌹㘴㕥㐵敢搵㄰㐲ㅣ愸㝡扥㘳捥㌵攱晦慣㌸㝥敡戹て捥戸攱散㔱昹㑦〴敦っ㘴捦搷㘰愱戲攷慡㕢昶戵㡣㝤ㅤ㠴㜱㍤㐴挹㤶ㅤ㌵晦㐰攳つ㄰㐲捣㔶ㅤ㥢㌷㙤戳昷㔳㌷㕤㌸攵散挳て㥢㙢㍣㥣㍣㑢昰㙥㐴㜶㝣㈳ㄶ㉡㍢慥㑡昶㑤㡣晤㐷〸攳㘶㠸㤲㉤㍢㘲摥㐲攳㥦㈰㠴搸㑢㜵晣攱㜳ㄷ㥤㔵㌸昷戵改㈷㕤㍦㜹㥦愵㉤攷つㄴ㕢挲㉣㍢扥ㄵぢ敢搱昱㙤㡣扤ち挲戸ㅤ愲愴攳戴㜹〷㡤㜷㐲〸㌱㐵㜵扣摤㜶㑤㑦挷捣㝤愶㥣戸㜹扦晥攷㕤㜳攱敦挵㐰㤸㘵挷㜷㘳㘱㍤㍡扥㠷戱敦㠵㌰敥㠳㈸㑤㜲搸扣㥦搶〷㈰㠴ㄸ慦㝡敥愸ㅢ㍡㌴㜸攵晥㌳敥㥤昷慢㈷㕦戹昸昶ㅡ戱ㄵ捣戲攷㠷戰㔰搹㜳搵㈴㍦捣搸㡦㐰ㄸ㡦㐲㤴敥㔲ㄱ昳㌱㕡ㅦ㠷㄰㈲慤㝡晥㑤晦㐵㠵㘵㈷户㑤晢㝤㝣昲攸㌷㕢愶㥥㈶〶挱㉣㝢㝥ㄲぢ敢搱昳㔳㡣晤㌴㠴昱っ㐴㘹捦㜱昳㔹㕡㥦㠳㄰㈲愲㝡晥敡捥戳㑥㥣㝦挱挵搳㡦摢㝥晣㜹㈷捣摢昲愴㝥捦挳晣㙢㜵慦㌰愹搳㍡〲㜷㕦挵ㅢ扢挸㤸㄰晦昵㝣㐷㡢ㅢ摡㝣㍣㥦捣㠷挳戹㜸挸㡡㕡㜵挳㄰昶㤷摥㍡昱慣搱㉦扦㕦㑢㝢慥攳〸㜹㉦戵昵〴慢㘰ㄷ㙦慤㐶㈹摢㠴㡥敥昶㕣㘱㤰扦戱愹换敡戲户㉡户ㄵ㠳㔴戸㌵攱㑥搳㉥挸晥〶㤷扢捤戱㕡扢敤挶㐵㉤㡥㜹㥢㌲㌳敥㌳㍢㌲搵慤㝢㜴摡㠷扢搶㡡ㄱ㌵㘲㈲㘴愱㡣㕤戱㤶㡥挹ㄹ搷搰㠹昳㍡ち㜶扢ㅣ摥愸戶㝤㕡戲ぢ散捥㈶㥢搳㈸㜶㑥慥敡〰㥡搴捤敥愸扤摢戱愲戸㝤捤つ昷㙡昳㤳ㄷ㜵搹敤㌹㍢㠷昱ㅥ㘶㜷㜶㉤㥥㘵㘵㕡敤捤㑢㈰㑥㥦㌰っ㉣㔱敦搱㤱敤㉥㑣散㘸敦敡散㘸㉤戵㌴收ㄶ㕡戸挱捥捤散挸搹戸㍦敥捤㔷㡤愸改搵㑢㠸㥡㥤晣㙥㔲ㄹ户㌰㐶㈶挲㤳攲㙤㤰昳㉤㑢㌷扢㌱晢㘲敤戰ㄶ慤㌶户挹摡ㄱ㍤〴㤳㜱ㄹ㘶挷敡㐰捦㍡㜱捥㠹攸ㅤ慡愳攵ㄸ摤捣晤晦〵搷搶㙥慡搶㝥昲㐲㑣㐲散㘹戵攷㕡敤捥㜵捥㤸〹㡥挸㝣〱愲㙥㘷散捤㔵搹敢つ㠴㔸㈴ㄶ搷ㅤ搱㤲敢㥡㘷捣戳㕢づ㥤挷㉢㐱捣慡搵搷㤳摡㡡㤷昹ㄲ㔴收换ㄴ㝦㠵〸〴㙡㡣㔷〸㌲〲收慢㑥扢㙥㌸晥㕦晦改㡤㕡㜸㤹㜲㍡〵㜳㕦㠵扡戶㍤㍡㍡ぢ扤㝡昹慤攵㥥㔶㘱㕥ㄷ㌷捦㜵ㅢㄹ敦㌵㡡搷㈱敡㐶㐰昴㌸㝢搲〰㔰㙦㑥ㄲ昵㙦㥢㘴攷㉤㑣捤挹扤㕢㔸㜵㙤捥㙣捦㈴扢㤰㌵㌹㉤㌴ㄵ晢捡㈲〳㑢搸昹晢戵㜱敢户ㄷ㜵㑤戲扡慣㍥㙤㤸㘰㐲㤶㑣㠰㐶㐹㉦㘷㠹㥥晤愵㑥㝢〷㔴ぢㄱ㠲㜲搱ㄳ愵慦㔴㌸㤱戰攳㘰㝦愹改愵攴扡㔷〲㘳ㅦ㡣㤵㌰捡㌷昴搲㠹㈲捣㕦攵愶搸敤戳ㄶㅦ㘶ㄷ〸慦㌷搶㐹㘵昹敥挵㘰㝢㘷㌳戳扢㕡㕡ぢ㘳㌰搲㈹㥤ㅤ摤㠷晤㙦挶㘱㉣昳つ〸晤慡摢づ㕢昱㉦㕦㈷搰㔵搳㘷㈱㜳搳摣㕣㔳捦㘸搴㤸摢㔲㜰㙢㐵戰戵昸㑦扥捣㜷昰㕦㘰㕤戶扡㤱㐰慣捦愴㕡ㅤ昰晤摡挰搰慣㑥㕢㑥ㄳ搶换〶搸敥摦戶㕦㐷攷㠲㑣㐷挷〲㙥㑦ㅢ挹㔶㘱㥥㙤㜷㜱敡慤慦㥡㙡㤴㔳㡡㐲昴敡㔵㌲㔵收㤹愳ㅢ㠲昸挶〷㄰晤ㅢ㕢㕢㠷敡㠸〵攳㐳愸㝡㘱ㄲ搰㔸㡤㠵㘴㘳捥挲〴攸㐲㝢㘸戶愳慤慤扢ㅤ㜳㤷㐳慤㐲挱敥㉡㌴户攱㜸摣摡㡡戳昷㔰㙣〷㐳㍢敤〲㌶昴㐲昳㥣攴㤸㐵慤㠵㐵㘲㙢㤰挳㠹慥㡥㤳㤶捣㕡㝣昴愹㌳捥摤㜳挱捥㤷㙥㝣㑦㥤ㄸ愴っㄵ㔳㙦㍢愰扢㘱㜸㥢晦㠰㄰〳〱攳㐱〷换愵㉦昳㈳戴捤㡦㈹㍥㠱挰愱㐳㈶〳㐷㡥捦㥣愶搸ㄱ晦昳攸㘱㝥㑥昱㉦〸㌱ち㠲晢慥昹〵㠴㝥㠹㈰攲㜳㤳㤰㘹摤〹敡捡戴㝥つ㙤挰㕣㠷㑤㡣〶㠲愹㌵㐹愵㐹昲㑣ㄲ㈷っ〴昶㈵愰㑥ㄹ㉡愶〰㜷㠶㥢㈴攰㐷晡昷〲捣㥦㠰㥦搹〷㠹㌱戹㐱㝡〸愸㜵㥡㈲〴㥢㈴愰ㄷㄴ㈶㥦㡣㠸〸㔴㤲㠰㍡戴昴㑢晣昰戳㠷㠰㌰搴㤵〴㤸㡣㘹慥挳㈶愲昰昳㈳攰㑢〴昷㈵攰ぢ㘵愸㤸㡡㑣㈰搲㌰㡥㘲ㄳづ昹㜳挰晣〹搸っ㘶㜳〰挵收㄰ㅥ〲戶㜴㥡㈲㠹㈰㤲㠰㠱〴㙤〵㈱搲㔰㐹〲〶愱愵㕦攲㙦㕥〲㔲㔰㔷ㄲ㌰㠴㌱捤㜵搸挴㉥昰昳㈳攰捤㙡〴扣愱っㄵ㔳愲㘳ㄱ㘹ㄸ㐷戱〳㠷晣㕡㔵〲㜶㠲搹ㅣ㐵㌱ㅡ挲㐳挰ㄸ愷㈹㜶㐷㄰㐹挰捥〴㠵㈰挴㜸愸㈴〱㘱戴昴㑢晣挵㑢挰㌸愸㉢〹㠸㌳愶戹づ㥢㘸㠴㥦ㅦ〱㡦㔶㈳攰ㄱ㘵愸㤸㤹㥤㠴㐸挳㌸㡡摤搱愹㜸愸㉡〱攳㘱㌶ㅢ㈹㈶㐰㜸〸㤸攴㌴挵㘴〴㤱〴㑣㈶㘸て〸挱〹㕡㐹挰ㄴ戴昴㑢摣改㈵㘰て愸㉢〹㤸捥㤸收㍡㙣㘲㑦昸昹ㄱ昰挷㙡〴摣愴っㄵ㌳挴搳ㄱ㘹ㄸ㐷㌱㡢㐳㕥㔹㤵㠰㌹㌰㥢晢㔱晣〶挲㐳挰〱㑥㔳捣㐰㄰㐹挰㕣㠲づ㠴㄰㝢㐱㈵〹㌸〸㉤晤ㄲ㔷㜹〹㤸〹㜵㈵〱ㄶ㘳㥡敢戰㠹扤攱攷㐷挰敦慡ㄱ㜰愱㌲㔴㑣㔴敦㡢㐸挳㌸㡡昹ㅣ昲昹㔵〹㘸㠵搹㙣愳㘸㠷昰㄰㜰㤸搳ㄴ㑤〸㈲〹㌸㥣愰㑥〸㌱ㅢ㉡㐹㐰〱㉤晤ㄲ愷㝢〹㤸〵㜵㈵〱㐷㌰愶戹づ㥢㤸〳㍦㍦〲㡥慢㐶挰戱捡㔰㌱㘱扥㍦㈲つ攳㈸㤶㜱挸㑢慢ㄲ㜰ㅣ捣收昱ㄴ㈷㐰㜸〸㌸挹㘹㡡〳㄰㐴ㄲ㜰㌲㐱愷㐰㠸〳愱㤲〴㥣㡡㤶㝥㠹㠵㕥〲收㐲㕤㐹挰ㄹ㡣㘹慥挳㈶づ㠲㥦ㅦ〱慤搵〸㔸愰っㄵㄳ昷㠷㈰搲㌰㡥攲〲づ戹愵㉡〱扦㠳搹扣㠸攲㘲〸て〱㤷㍡㑤㘱㈱㠸㈴攰㌲㠲㉥㠷㄰㔹愸㈴〱㉢搰搲㉦㜱㠸㤷㠰っ搴㤵〴㕣つ㝣挰㕣㠷㑤攴攰攷㐷挰㥣㙡〴捣㔶㠶㡡〷〸㝣㄰㌰㡣愳戸㤱㐳㙥慡㑡挰ㅦ㘱㌶㙦愶戸〵挲㐳挰㥦㥤愶㤸㠷㈰㤲㠰㕢〹扡つ㐲捣㠷㑡ㄲ戰ち㉤晤ㄲ搳扣〴戴㐰㕤㐹挰㕤㡣㘹慥挳㈶ㄶ挰捦㡦㠰昱搵〸ㄸ愷っㄵて㌲摡ㄱ㘹ㄸ㐷昱㌰㠷㍣戶㉡〱㡦挲㙣㍥㐶昱㌸㠴㠷㠰㈷㥤愶攸㐰㄰㐹挰㔳〴㍤つ㈱づ㠷㑡ㄲ昰っ㕡晡㈵㘲㕥〲づ㠳扡㤲㠰攷ㄹ搳㕣㠷㑤㜴挲捦㡦㠰㥤慡ㄱ戰愳㌲㔴㍣㑦改㐶愴㘱ㅣ挵敢ㅣ昲昶㔵〹㜸ㄳ㘶昳㉤㡡户㈱㍣〴扣敢㌴挵㐲〴㤱〴扣㐷搰晢㄰㘲ㄱ㔴㤲㠰て搰搲㉦㌱搸㑢挰ㄱ㔰㔷ㄲ昰㜷挶㌴搷㘱ㄳ㡢攱攷㐷挰㘶搵〸搸㔴ㄹ㉡ㅥ敢ㅣ㡤㐸挳㌸㡡㝦㜱挸ㅢ㔷㈵攰㑢㤸捤㝦㔳㝣〵攱㈱攰㍦㑥㔳㉣㐱㄰㐹挰㌷〴㝤ぢ㈱㤶㐲㈵〹昸づ㉤晤ㄲ昵㕥〲㡥㠱扡㤲㠰㌵㡣㘹慥挳㈶㤶挱捦㡦㠰㥦㝦慡㜲㈹晣㤳㌲㔴㍣㕥㍡ㅥ㤱㠶㜱ㄴ扤㙢㌱攴㌵㠰昹㕦ちㅢ㌰㥢㝤㈸敡㈱㍣〴〴㥣愶㌸〱㐱㠶㌳㔰㕦㠲晡㐱㠸㤳搰㤴〴昴㐷㑢扦挴㔷攸挳扤ㄹ㍡ㄱ敡㑡〲㌶〶㍥㘰慥挳㈶昸散捡㡦㠰㡦慡ㄱ昰㑦㘵愸㜸捣㜵ㅡ㈲㐹〲戶攲㤰晦㕥㤵㠰慤㘱㌶户愱ㄸ捣搱ㄵ敦〶㠷㍡㑤戱ㅣ㠱㠶㜳㜵㠶ㄱ㌴ㅣ㐲㥣㠱愶㈴㘰㕢戴昴㑢扣敤㈵攰㜴愸㉢〹搸ㅥ昸㠰戹づ㥢㌸ㄳ㝥㝥〴扣㔴㡤㠰ㄷ㤵愱攲㘹摢㙦ㄱ㐹ㄲ㄰攲㤰㥦慦㑡㐰〴㘶㌳㑡ㄱ攳攸㡡〴㈴㥣愶㌸〷㠱㠶㜳㜵㤲〴愵㈰挴㜹㘸㑡〲搲㘸改㤷㜸摣㑢挰戹㔰㔷ㄲ㌰ㄶ昸㠰戹づ㥢㌸ㅦ㝥㝥〴摣㕢㡤㠰㝢㤴愱攲愱摦敦㄰㐹ㄲ戰〷㠷㝣㔷㔵〲昶㠴搹㥣㑡㌱㡤愳㉢ㄲ㌰挳㘹㡡㡢㄰㘸㌸㔷㘷㈶㐱㝢㐱㠸㑢搰㤴〴散㡤㤶㝥㠹㕢扣〴㕣っ㜵㈵〱㑤挰〷捣㜵搸挴愵昰昳㈳攰摡㙡〴㕣愳っㄵ捦ㅥ㔷㈰㤲㈴攰㐰づ昹敡慡〴ㅣっ戳搹㑣㜱〸㐷㔷㈴㈰攳㌴挵ㄵ〸㌴ㅣ㙦㌳㑢㔰づ㐲㕣㠵愶㈴挰㐶㑢扦挴挵㕥〲慥㠴扡㤲㠰ㄶ攰〳收㍡㙣攲㙡昸昹ㄱ㜰㜶㌵〲捥㔲㠶㡡㐷愰搷㈲㤲㈴愰㤳㐳㍥愳㉡〱㕤㌰㥢摤ㄴぢ㌹扡㈲〱㡢㥣愶攰攳搰攱㕣㥤挵〴ㅤ〹㈱晥㠰愶㈴攰㈸戴昴㑢㥣攰㈵攰㝡愸㉢〹㔸ち㝣挰㕣㠷㑤摣〰㍦㍦〲㡥慣㐶挰㘲㘵愸㜸ㄴ㝢ㄳ㈲㐹〲㑥攱㤰㡦愸㑡挰㘹㌰㥢换㈹㑥攷攸㡡〴㥣改㌴挵ㅦㄱ㘸㌸㔷攷㉣㠲捥㠶㄰户愰㈹〹昸㉤㕡晡㈵摡扤〴摣っ㜵㈵〱攷〳ㅦ㌰搷㘱ㄳ㝦㠲㥦ㅦ〱戹㙡〴㘴㤵愱攲㤱昰㙤㠸㈴〹戸㥣㐳戶慡ㄲ㜰〵捣收㤵ㄴ㔷㜱㜴㐵〲㝥敦㌴挵㉡〴ㅡ捥搵戹㠶愰㙢㈱挴ㅤ㘸㑡〲慥㐳㑢扦挴㙦扣〴摣づ㜵㈵〱㉢㠱て㤸敢戰㠹㍢攱攷㐷挰㕥搵〸㤸愹っㄵ㡦愶敦㐱㈴㐹挰㙤ㅣ昲昴慡〴摣づ戳㜹〷挵㥤ㅣ㕤㤱㠰扢㥤愶戸ㄷ㠱㠶㜳㜵敥㈱攸㕥〸㜱㍦㥡㤲㠰晢搰搲㉦㌱挱㑢挰㝤㔰㔷ㄲ昰㄰昰〱㜳ㅤ㌶昱〰晣晣〸㐸㔵㈳㈰愹つ㜵㘵㑦挸ㅦ㐶㈴㐹挰搳ㅣ㜲扣㉡〱捦挲㙣㍥㐷昱ㄷ〸て〱㉦㌸㑤昱〸〲つ攷敡扣㐸搰㑢㄰攲㌱㌴㈵〱㉦愳愵㕦㘲戴㤷㠰㐷愱慥㈴攰㌵攰〳收㍡㙣攲㜱昸昹ㄱ㌰㕣慦㘷昹戴昸㌰㘵愸㜸㔰晦ㄴ㈲㐹〲摥攷㤰㠷㔴㈵攰㐳㤸捤搵ㄴ㝦攳攸㡡㕢挰㍦㥣愶㜸ㅡ㠱㠶㜳㜵晥㐹搰㐷㄰攲㔹㌴㈵〱ㅦ愳愵㕦㘲㜳㉦〱捦㐰㕤㐹挰攷挰〷捣㜵搸挴㜳昰昳㈳愰㕦㌵〲晡㉡㐳㜹扤㐰摤ぢ㠸戴ㅥ捦㜹晢㜲挰昹㌹㉤昶ㄱ㝣㌰戵㔱ㅥ㠵搶ㄳ扢ぢ㕤ㅤ昲㈹㕡晦晣愴㡥扤㍡扡㈶戵ㄴづ㙢戵ㄶ㙦㥡㔷ぢ晢捤戳摢昱㡣扢ㄳ㡦扡换㜴ㅤ㠷ㅤ㘶攷捣㝣㔳㐷㜷㘷搶㥥㍡改晦挲㌳㜰慣ㅦ㔲㈷ㅦ㝦搷ち扣㌶散戱㙥つ㍣戱㤵攰㔵㔳昷ㄲ〲㤶㍦㥤㤳攵摥㥥㈷改㜲㌱〸㘰㐳㤱搱㔹㉤㕤慤㜶摦扣㝣㡡㉤㤷敢昳㘰ㄱ㠵〳戹㍥昹㔹昳昰搴㙡㔲晦晣㤴捥㤶ㅣㅥㄲ搹㑣挶㘶づ㜴㠶㝤㈸㡡〴昶改㈸戴戰戲扥㝦㝥㔶愷搵㕥㌸㡣捦㍢戳㡢㌷㈹㘹挹〷愳㜵昹〹㉤敤〵㜴㈳戳挸攵㠶㝣搳扣㡥㈳昰㈱㡦敥戶昶㈹搶㘱㠵晦ㄳ㔹ㄱ㑣㡢㝣挹搴㠸㕡㔱㕢㉢敡㙢敢㌷㌴㍦挶户搸挷戶㈸㤶捦て挵戶摡搵搹㤲改㈶㘹戲㥦〸㘴㙦ち㤹挷㥡扡㤷戱㔴晥㜴搳㤳挶戲搲〴㡥户攴〳っ扥㑦挹摤㑦捦㙣〳戸昹ㅤ㠶搴敦扦㄰搳愶捣㥥㕡㉣摡昹ㅦ㝤ㄴ愵敥慦㠸晣㡢㙢㈴〶〰扣㤱戳ㄹ戱㙥㠲㕢ㄵ昶㑥㙣つ㙣㤵㙦㥡㠱扣挴㜰㉢摤愸戸戸〷ㅥ戳昷换捦戰㌲㜶㉢慡〳摡慣慥㡤㥣〶换㌴摡慣搶㠲戲㑤挴昳㑥㡢㥢ㅤ㍦㜰搱㤴戵㕡敤晡㝣㘳㜷㔷〷㍥挵㘰收㈱攴戶愹㔴搶㈲愸慣㐵捥㜳晣晣扥慣ㅡ㤲换㡣搵㜱愸搵搹搲㌵慦慤㈵㕢捦〶㉢㝢晥㑦㙣慦㌸㠶昴〶㤹晡愵㡦㈷攵㠵〱捥攳㜹愴㝢っ㙡㘹㐸ㅤ搳㡦慤扡㔶ㄸ昸㈷㌶戰愸〴㐷ㅦ㜹㔲㌱㝦㐰戴㍡扣攵攱㐸㡥攵㑢昹㌸ㄶ㡢㕦㉥挵㈶㉡て㔰攲㔵〲昰㌶搷〰捡〵扥㝢扦〶戱捥㡡㠳㍥〰〴㘶㜴㔸戹㍤慣㉣㍥㍣搵㐷㝤㜴慡ㅥ愹攵攱愶㌳挸ㅡ㤰㠹㜸㡣㡤㜲愵㠵㉤㌹扢戳㥥㡡㈶㝣㌴慣㌷慢㐷っ㈷㠷㜸ㅡ摥慢愶慥慥㙦扤㕦㕦㔳㜵慣ㄱ敡挹扡昷愳㘷㔳㉢攲㝦昶敢搴戸㍡㡥㉡挰戱㤹㍦㘲㜵捣㥦戸㑥慦愳挹昵㈹〳晣㑣挰㕡㠸扡㌷㘰㉣捦㑤㘹㌹〶㡡㌶㑣㠰㝡换てㅤ戱㔰愴ㅥ㐵ㄵ戲挲愴㑥慥㐸㕦㑦㘵㠸攱ㄴ㠵搴敢㑦㌲ㄹ㑤搸捡敤㕣挰㌹挶戲〲〵㘷㠷㥡摡摡摥㐸戵㔱㕥㔵㔷搱㉤㠲戵㌵搹戲㘴㐴っ挶㄰っ㔶ㄶ㙥捥㥤〵昱㥢换㍥挸昳ち〰㜸戴扤ㄶ晦挹㔷㈰㘰搶〲㕥ㄳ㄰敦㐰㙡づ晡㔱攳㤰〴昶㌱つ〶㈱晥〱㈵慦〶㍣攷㉥昱ㄱ㥡㍣㝦㘱㜲て㌴挹㔷搹㜱㔱㝣っ㉤㡦㡤愶挱㈰㥦㘰㠹㠷ㅣ㜷ㄳ慣㠷戶攷㑤昰㌳㝡攰㙤昲ㄳ㠱㝡ㄳㄴ㥦㐳愳㠷散挹㙢〰ㄸ戳㉦㠱晦昲〷昴㈳愰㍦〱㕦〰挰摣ㅡㅢ愱㌵挰攵慣攴昳㐳㍥㤴〵㠱〶㘵㕦㝢挲㝢㈸摢㤸攱㌷㘱昸ㅦ〱㈸愷散㘷攸㝡愰㡣搹㤱㤴㙤挶㈰㕣摦ㄲ捡㌶㠷戶㘷捡㙡攱㈶㈹摢㐲〶㜱ㅡ㠲㌵〹㍥㤴㙤〹㡣㌹㤰挰摥晥㠰慤〸ㄸ㐴〰㑢ㄸ㈴㘵㕢愳攵㑢㔹愸攲㡡ㄵ㕢搹㘰愰㐱ㄹぢㅡ㜴晦ㅥ捡㠶㌰晣㔰㠶㘷昱㐱㌹㘵慣㌸攸㠱㌲搶㈳㐸捡㠶㌳〸ぢㄳ㑡㈸ㅢ〱㙤捦㤴戱㠰〱㝦昸愴ㅢ㠳㘰㐱扥㔹挵愰㠷散搹捡戶〳挶摣㥥㐰㔶㌸昸〰㜶㈰㘰㐷〲㔸昴㈰㈹摢〹㉤㕦捡挲㝥㤴㡤〶ㅡ㤴つ昱㠴昷㔰昶㉢㠶ㅦ挳昰㉣㔷㈸愷㡣㌵ち㍤㔰挶ち〶㐹㔹㠸㐱㔸捡㔰㐲㔹〴摡㥥㈹㘳挹〳晥㌰〷捡㈰㥡㌲搶㍤昸㌰ㄲ〳挶㡣ㄳ挸㥡〸ㅦ㐰㠲㠰㈴〱㉣㤳㤰㤴愵搰昲㍦㤸㐵晣㌸摢〵㜰㜰挶慡〹ㅤ摦挳搹慥㡣扦ㅢ攳戳挲愱㥣戳昱搰㐹捥㡣戱㠰慣捦挵㥦㘸㠴慢攴㜲㜷〶㥦㠰㔶〹㤷攳愱敤㤹换㐹㜰挳ㅦ㑡㉢ㄸ㐴㜳挹ㄲち扤㉡㥥捤㙦〲㌰收㐴〲㔹㕥攱〳㤸㐴挰㘴〲㔸㜱㈱戹摣〳㉤扦捤て㥦㥦昳㌹挸敤〹㌴愸㘴晤㠵づ敦愱㜲㉡挳㑦㘳㜸搶㑡㤴㔳挹〲㠹ㅥ㌶㍦㤶㑦㐸捡㘶㌰〸敢㈸㑡㈸摢ぢ摡㥥㈹㘳扤〵晥昰〱㍣〶搱㤴戱攸㐲て搹㐳搹㍥挰㤸扦㈶㤰〵ㄹ㍥㠰㝤〹㘸㈲㠰㌵ㅡ㤲戲㔹㘸㜹㌶扦㤲㑦晥昹㜰㌶〷㜰㜰㘶㜹攲㝢㌸摢㡦昱㝦挳昸㉣慦㈸攷㡣㌵ㄵ㍤㜰挶㡡ぢ挹搹〱っ挲搲㡢ㄲ捥づ㠴戶㘷捥㔸愲㠱㍦㝣㠴㡦㐱㌴㘷慣搳昰愱攴㘰㘰捣㘶〲㔹挳攱〳㌸㠴〰㡢〰㤶㜵㐸捥㌲㘸ㄵ㌷戳㤲捦㉣晡㔰㤶〳ㅡ㤴戱挸㐳㠷昷㔰㘶㌳㝣㥥攱㤷〱㔰㑥搹㜱搰昵㐰ㄹ㙢㌴㈴㘵昳ㄸ攴〴戴㑡㈸㥢て㙤捦㤴戱愸〳㝦昸っ㈰㠳㘸捡㔸搹愱㠷散搹捣㕡㠱㌱摢〸㘴搵㠷て愰㥤㠰づ〲㔸〸㈲㈹㍢っ慤㈲㘵㥥换て摦㍤戳ㄳ㘸㔰挶戲㄰ㅤ摥㐳㔹㠱攱昹㝤ぢ㠲㈵ㅣ攵㤴戱㙥愳〷捡㔸搵㈱㈹㕢挸㈰㉣敦㈸愱㙣ㄱ戴㍤㔳挶㌲㄰晣㘱搲㥦㐱㌴㘵慣〵搱㐳昶㔰㜶㈴㌰收㔱〴戲㑥挴〷㜰㌴〱㑢〸㔸〱㠰愴散ㄸ戴㡡㤴㜹戶戲㠴摦挱㙣ㄹ搰愰㡣㠵㈴㍡扣㠷戲㘳ㄹ晥㌸㠶㘷搱㐷㌹㘵慣昴攸㠱㌲搶㠱㐸捡㑥㘰㄰ㄶ㠴㤴㔰㜶ㄲ戴㍤㔳挶挲ㄱ晣攱㌳㠸っ愲㈹㘳昵㠸ㅥ戲㠷戲㔳㠰㌱㑦㈵㤰㤵㈵㍥㠰搳〸㔸㑥〰㡢㑤㈴㘵愷愳攵㑢㤹敦ㄵ摢㤹㐰㠳㌲㤶㥥攸昰ㅥ捡捥㘲昸戳ㄹ㥥㘵㈲攵㤴㍤ち㕤て㤴戱㜲㐴㔲㜶づ㠳戰㠴愴㠴戲昳愰敤㤹㌲㤶㥡攰てㅦ㘱㘴㄰㑤ㄹ敢㑤昴㤰㍤㤴㕤〰㡣㜹㈱㠱慣㐵昱〱晣㡥㠰㡢〸㘰㜹㡡愴散㘲戴晣㡦晦㌱扦捤散㔲挰挱ㄹ慢㔵㜴㝣て㘷㤷㌱晥攵㡣捦捡㤲㜲捥㔸㑥搲〳㘷㉣㌶㤱㥣㕤挱㈰慣㍡㈹攱散㉡㘸㝢收㡣搵㈹昸挳㐷㈰ㄹ㐴㜳昶ㅥ㤶昴㤰㍤㥣晤ㅥㄸ昳ㅡ〲摦昷〷㕣㑢挰㜵〴㝣〰㠰攴散㝡戴㍣㥣㜹扥㐸㈲敥挷搹つ㠰㠳㌳ㄶ戸攸〱㜸㌸㕢挹昸㌷㌲㍥㡢㔱捡㌹㘳〵㑡て㥣戱㍥㐵㜲昶㐷〶㘱愱㑡〹㘷户㐰摢㌳㘷㉣㘸挱ㅦ㍥㐴挹㈰㥡㌳㔶戵攸㈱㝢㌸晢㌳㌰收慤〴戲攲挵〷㜰ㅢ〱慢〸㘰ㄱ㡣攴散㜶戴㡡扢愶攷〴攰㑢搹㥤㐰㠳㌲㤶挴攸昰ㅥ捡敥㘲昸扢ㄹ扥㌷㙥捡换㈹㘳捤㑡て㤴戱愲㐵㔲㜶㉦㠳戰戴愵㠴戲晢愱敤㤹㌲㤶挰㘰㝣昸㄰㈶㠳㘸捡㔸〷愳㠷散愱散㐱㘰捣㠷〸㘴㡤㡣て攰㘱〲ㅥ㈱㠰㘵㌳㤲戲㐷搱㉡㔲收㌹〱昸摥㑣㍤づ㌴㈸㘳ㄱ㡤づ敦愱散〹㠶㝦㤲攱㔹昰㔲㑥ㄹ慢㕣㝡愰㡣㌵㌰㤲戲愷ㄹ㠴挵㌰㈵㤴㍤ぢ㙤捦㤴戱㘸㐶㔲昶ㅣ㠳㘸捡㠶㐱慢㠷散愱散㉦挰㤸捦ㄳ挸慡ㅡㅦ挰ぢ〴扣㐸〰ぢ㙤㈴㘵㉦愱攵搹㌳㍤㔷戳扥㘷㠰扦〲づ捥㔸㜷愳攳㝢㌸㝢㠵昱㕦㘵㝣搶挸㤴㜳挶挲㤸ㅥ㌸㘳搹㡣攴散㜵〶㘱晤㑣〹㘷㙦㐲摢㌳㘷〹戸㐹捥摥㘲㄰捤ㄹ㡢㙤昴㤰㍤㥣扤つ㡣昹づ㠱㈹㝦挰扢〴扣㐷〰㙢㜳㈴㘷敦愳攵捦㤹敦㜶昶㈱攰攰㡣愵㍡㝡〰ㅥ捥㔶㌳晥摦ㄸ㥦㘵㌵攵㥣戱㤶愶〷捥㔸㘹㈳㌹晢〷㠳戰攴愶㠴戳㡦愰敤㤹㌳㤶收㐸捥㍥㘶㄰捤ㄹ敢㜳昴㤰㍤㥣㝤〲㡣昹㈹㠱慣摤昱〱㝣㐶挰攷〴戰㥣㐷㜲昶㉦戴㍣㥣㜹捥〰扥㘷捤㉦〱〷㘷慣敥搱昱㍤㥣晤㥢昱扦㘲㝣㔶攲㤴㜳挶昲㥢ㅥ㌸㘳㜱㡥攴散㍦っ㜲〸㕡㈵㥣㝤ぢ㙤捦㥣戱㥡㐷㜲昶ㅤ㠳㘸捥㔸搲愳㠷散攱散扦挰㤸摦ㄳ㤸昳〷晣㐰挰ㅡ〲㙣〰㈴㘷㍦愲攵捦㤹敦扥昹㌳攰攰㡣〵㐱㝡〰ㅥ捥搶㌲㝥つ㥥㌰〸ㄶ敦㤴㜳挶㡡㥤ㅥ㌸㘳㍤㡦攴っ㤳搰㌵㘲㈱㕡㈵㥣攱㌳挰扦㠰戳㐵㜰㤳㥣搵㌱㠸收㡣㔵㐰㝡挸ㅥ捥っ㘰捣㍥〴戲㐲挸〷㔰㑦〰扦っ㑥戰㘸㐸㜲ㄶ㐰慢㜸ち昰㥣㌵愳㝥ㄷㅡ晤㠰〶㘵㉣㈱搲攱㍤㤴昵㘷昸㡤ㄸ㥥攵㍥攵㤴戱挶愷〷捡㔸〱㈴㈹ぢ㌲〸㑢㠱㑡㈸摢〴摡㥥㌷㌳㤶っ㐹捡㌶㘵㄰㑤ㄹ敢㠶昴㤰㍤㤴㙤〶㡣㌹㠰㐰搶ㄴ昹〰㌶㈷㘰ぢ〲㔸㘶㈴㈹摢ㄲ慤㈲㘵㥥戳愶敦㥤收㔶㐰㠳㌲ㄶㅤ改昰ㅥ捡〶㌱晣搶っ捦〲愱㜲捡慥㠰捥愱㙣㉣户㔵扥㈲㜸㝢㥥㤹㡡㉢〱㤱㤴つ㘶㄰ㄶて㤵㔰㌶ㄴ摡㥥㈹㘳㤱㤱愴㙣ㄸ㠳愰〷昹扥〶㕡㍤㘴て㘵挳㠱㌱户㈵㤰㔵㐸㍥㠰ㄱ〴㡣㈴㠰㠵㐹㤲戲敤搰昲愵㉣敤户㤵敤〰㌴㈸㘳㤹㤲づ敦愱㙣㐷㠶摦㠹攱㔹㔲㔴㑥搹敤搰昵戰㤵戱捡㐸㔲㌶㥡㐱敥㐴慢㠴戲㌱搰昶㑣ㄹ换㤲㈴㘵㍢㌳㠸愶㡣戵㐹㝡挸ㅥ捡㐲挰㤸㘱〲㔹户攴〳㠸㄰㄰㈵㠰愵㑣㤲戲ㄸ㕡晥〷㌳摦㤳㘶〲㜰㜰昶㤰㈷扥㠷戳㈴攳愷ㄸ㥦㔵㐸攵㥣戱昴愸〷捥㔸㤸㈴㌹摢㠵㐱㔸愱㔴挲搹㙥搰昶捣ㄹ㉢㤹㈴㘷㘳ㄹ㐴㜳挶㜲㈶ㅦ㑡㜶〷挶ㅣ㐷㈰㑢㥤㝣〰攳〹㘸㈴㠰搵㑦㤲戳〹㘸㜹㌸昳㕣㥣昹敥㥡㤳〰〷㘷㉣㠶搲昱㍤㥣㑤㘶晣㍤ㄸ晦㝤〰捡㌹㘳戵㔲て㥣戱㤶㐹㜲戶㈷㠳戰愸愹㠴戳㘹搰昶捣ㄹ㡢㥦㈴㘷搳ㄹ㐴㜳挶ち㈸㍤㘴捦㜶㌶〳ㄸ㜳㈶㠱慣㡥昲〱散㐵挰摥〴戰㘰㑡㜲戶て㕡晥㥣昹摥㌷敤ぢ㌸㌸㘳晤㤴㡥敦攱慣㠹昱㘷㌱㍥㉢㉤攴戸㘷戳愵挶㕤挷愷攵攵て㠱㉢ㅥ搰换ㅥ昲㝣㔴摦搴戵戸ㄵ攵ㄱ㕣攴㐳㘱㘷㠹㡦户〳㔲㠷㐷搵ㅤ㥤㜸摡搶扢晣㡢ㅤ㕣摦攷搱㜱摦捤捡扥㌴㐳扡搱挲㑡㠰扡ㅢ搶㔴㝥㌱㠴敢捦㠱ㄷ㍦㐱㑦ㅦ扥㡣晤㌰挴捤㘶戶㘴㍢㍢ちㅤ昹慥愱㑤㈸晦ㄹ捡㉦㈱挹搷搴㠴ㅡ敢慥㐷㐴摦㍥戹㘲扤摢昹㝤㤹ぢ昹愱晣挰㠲昶㡥㈳摡攵㘸敡ち晣㉥ㄶ挹㔷㥦㍥散㈶挰㝥昸摡ㄶ攴〵㔹㌵㐰㘷㜳㝦挸晥扤㠲㝣散捥戶㜱〰攴挸㠹ㄳ㈶敥摢㥣づ搹㘹㉢ㅦ戵ㄲ㈹㉢ㄹ换㔸愹㑣㈸ㅤ㑤愴㌲㔶㉥㥡㡤挶搳㠹㤸㌱搷㠵㠶㤳㘹㍢㥡㠹㈴㜳昹慣ㄵ换㠵慣㑣㍡㥣㐹㈵愲㜱㉢ㅢち攷㘳㜶挶㌸搰㠵㠶㤲愹㌰〲愷ㄲ㐹㝣㔱㙢ち㐸㌸㈲㈶扥戵㈶㤱㡡攲㙢㔲㡣㠳㡡㔰㉢ㄹ㡤攵敤㐴㍣ㄹ㠹挷昲戱㐸摡戶㤳㤹㝣㈸㤷捦愵昳昱㔴㌴ㄳ㘴㤹〰搰㌵收挱㤰㘶㌳挵㈱ㄴㄶ㐴㤰㜵〲昸扦挶捣㔰㤵愵挸㔱搸㄰㐱搶て攰㝦慦㤳㡣㐱捦扡㕡㥣ㄹ㝦改〳㝥〶ㄱㄹ㤱ㄵ㌹㘱昷敥搳㐷㡣㉣晢㘶㤳㡡挲〰昷慢㈱っ㠳㜵〱㜵ㄷ㈰戵扦捣愹㜴换愱㌳㔶〲戳摦ㄸ㠲搹ちㄱ〸昶挲挰㌹㈰愳つ㜲㤳㠹ㄳ㥡昱㤵〵晡㑢っ戸戵ㅢ敤搰昷㠳㕥ㄶ㍦攰扢㕢ぢ㐶〷㌴ㅢ㐳㔳晡㕤慣挶㘱㔰㙦〴戵愷㐰㉡搸㕢㐵㌷㔷戳摢攱ㄴ〵挰捣㘱㔸ㄲ〶㡣㜲㘳敢㠶㡡ぢ昲㕤て㉤㜷㔰㜱ㅡ搶㤲扢〵っ昸㡣㉥㈰摣慣挵㈹搰㜰搳㉥摤㌴㑤摤捦㘲攰戰㘹〶㔴摢㌸ㄲ㙤㘷搳㡣㐵㘳愹㔴㍥㥦㠹挴戲㠹㔸㌸ㄳ捦㐴攳㤱㕣㈸ㄱ㑥攴㘳㠹愸ㄵ戶㡣愳㕣㘸㌸㡦敦ㅢ挱㜶ㄶ㑥愵攳戱㜰㌴㤵戶㜳㠹㑣㌲ㅤつ愵ㄳ攱㕣挴㡥ㄸ㐷扢搰㤰㥤挲㐶㤸㑣㠴搲挹㜴㉣㤴捣㘵愲改㘸挶捥愶搲搹㜸㈸㙢愷㈳挶ㄲㄷ㥡捣攵慣㔴摥㡡攳ぢ㤷㈲㌱㐴㑥㘵散㐸ㄶ摦㈴㥣捦收搲昸ㄶ愶㘸戰慦㕥㠹㘳攰㘳㉥愵㔸㐶㜱㉣㐴戰㥦㌶晡㙤㥡晤戵㤱㔰挷㐹扡㌳㤰〸挲挸捤㔳㉣〴㙤摣㜴攴㈶戰㥣挸搳㈱〲挱㡤戵㌷㌷〱㤳昹㌶㤹㘲㤳〹つ㙥愲㡤慢㤹㠶ㅤ㈹捥愵㜱〷㉣㠹捤ㄸ㤶慡昳愱㜲㌳戸㌹戴㌲㠳昳搱㔹㘵〶攷㐱㕢㤹挱㉤㜴㍦ㄷ㈱ㄴ㌲戸愵㙡ㅢㄷ愳敤㘴㌰㠳㉦愹捡摢愹㘸㌶㘲㘵㘲㤱㡣㙤㘵㜲搹ㄸづ㉢昱㜰㍣㤵捣㐴戲挶㈵㉥㌴㤵㑣攳㜸㤲挴ㄷ㕢㘵㘲戱㐴㌲㤶㑥㤲㘵㈴㍢㥤戶ㄲ攱㔴搶戸搴㠵挶慣㔴㉡ㄹ捦挶ㄲ㤱㐸㌲ㄶ挹㘷㄰㌷ㅡ㠹㠵㈳㜹愴ㄵ㕦昶ㅣ㌵㉥㜳愱㤱㜸㈴ㄵ㡢㘶㔲昱㜰㈲ㅣ换㈳㤷㜶㈶ㅡぢ攱愸ㄴ㡤搸㈹㉢㥢づづ搴㉢㜱㌹㝣捣ㄵㄴ㔷㔰㕣〹ㄱ摣㑡ㅢ晤㌲㌸㐸ㅢ㝤㍣挵㘰ㄸ㘵〶攷㜸㌳戸㤲㤱㙦㠴〸〴㠷㘸㙦扦っづ搵挶搵捣㔴㠸攲㔶扡敥捣っづ㠷㔱㘶㜰ㄵ㔴㙥〶㐷㐰㉢㌳㌸捤㌷㠳㝢晡㘶㤰戵ㄶ〸㔲㘳摥〵㠹っ㙥愷摡挶摤㘸㍢ㄹ㑣㘰户㡡㐷ㄲ搹㘸㌸ㄴ㡤挵㜰㌸㑥攴戳㤱㜰㈶ㄱ捦㈰㥤搹㤴㙤摣攳㐲戱户攴㤳㔶搶ち㠵戲㘹ㅣ昳㘳㤹㜸㌴㥣㡥㠴慣㕣ㄸ晢㘲㈸ㄴ㌱敥㜵愱愹ㄴ〰愹㠴㤵ち愵㐲戱㐸㉣㤳㡡㐴㐳㈱㍢㤴挱搹㈲ㄴ换攴㔲挶㝤㉥㌴㤲捦㕢改っ㙡ㄶ㌳ㄶ㜶晢㜴㌲㤵て㈷㌳㔱㍢ㄱ㑥㠷㔳搰㠵㠳慣〳〱扡挶扣ㅦ搲㝣㠰攲㐱㡡㠷㈰㠲㍢㘸愳㕦〶㜷搴㐶改㐴扣ㄳ㠳敥㘲㌴㡣㌲㠳〹㙦〶㥦㈱攸㔹㠸㐰昰㔷摡摢㉦㠳㘳戴㜱㌵㐷㤶愴㜸㤹慥〹㉣㠹㄰㡣㌲㠳慦戰㈳㙡昸㡥㐰㉢㌳戸㤳㙦〶㜷昰捤㈰㑢㍦㄰〴摦昶〳㠹っ挶㔴摢㜸ㄳ㙤㈷㠳㜱㉢㥣㡤㘴㘲㐹㍢ㄴ捤挵挲改ㅣ捥昶昹㜴㉡㤳捡㘴㐳㤱㜰㍣㤲㌷摥㜲愱㌸㙥㕡挹㐸〲愷攲㝣㉣㤶户㐲改㜰㌴㥥ぢ㐵㈳㌸搶㐶㜲挹㐴搴㜸摢㠵收㔳㠹㜴㉣㤱挸攰㈸㡢愳㜴㍣㘶㘵戲㠹㐸㉣ㄴ㑥愵㐲愱㜰㈴㤵㌳摥㜱愱㤹㜰摥挲㉥ㅢ㑤攳㤸ㅢぢ愵慤㔴㌶㤷㡡㈵ㄳ㤹㔸㌶㙥㈷㘳愹㘴㤰㘵㈹㐰搷㤸敦㐲㥡敦㔱扣㑦昱〱㐴㌰愱㡤㝥ㄹ㑣㙡㈳愱㘵敥㘲ㄷㄸ㘵〶㌷昷㘶昰㔳㈲㍦㠳〸〴㜷搵摥㝥ㄹ摣㑤ㅢ㔷㜳㘴扢㔳㝣㑤搷戱㔸ㄲ扢挳㈸㌳昸つ㔴㙥〶挷㐳㉢㌳ㄸ昰㘴搰昸づ㤰慡搷㝣愲摥㌷慤㡤扡昳敦攱㡣戴㑥㔰㙤攳〷戴㥤戴㠶㉤㉢㘹搹㘱愴㉡ㄱ㡤㐵㜱ㄴ挴㌵㕢㌸㤷挲づ㠷搳㘵㈶㤱㌴搶戸㔰摢戲愳㈱ㅣ㠹㤳㘹ㅣ㝤搳㔹㉢ㅤ㑢㠶戳㘹㍢㤳捦㠵㘳㠹㜰㌴㙡晣攸㐲昳㈱㉢ㅥ㡢攷慣㜸㌲㡢挳戰㤵㑢㐷㜱㐵ㄸ挶挵㈰㡥〳㔶㌲㙢ㅢ㍦戹㔰㕣㌴㘶㘳㜱㉢ㅡ捥愴㤳戱㔸㌴㥦づ㘱㉢ぢ攱っ㤹㡦㐶㈲搸戵㠳ㄳ昵㑡晣っㅦ㜳㉤㐵つ敥㌹㑣〱ㄱ㥣愴㡤戵㔴昵愲攸㑤㔱㐷㈳㑢㘷〰㔷㑥搲摤昵ㄴ㝢挲㈸搳晡敤て㥥㤳㘳㕦㍡昷㠳〸〴愷㉡㙦愳㍦㥡㝥搷㐷ㅢ㐱㕦㝡㝤搴〰㡤捦昵㔱㄰敡昲敢愳㘹㝡㙣慢㌹挰挹ㄴ㥢〲㘶㑥攲㜶㌱〳㐶戹㕤っ㠰捡摤㉥昶㠲㔶㙥ㄷ㥦㘰挴㤵㘷搷㡦愰慤㍣扢戲慡㐶㜲㌰㄰愱戰〹散愳摡挶㔶㘸慢㘳㌳昲㤸㑥攳㌴㤹㡤㕡戱㙣㉡㥥挹㘶敤㙣㌶ㅥ捦摡愱㐴〶晢愱㌱挸㠵挶愳㜱㕣㑢㘵㔳㘱㉥攰挴㡢㜳㉡㌶㤴㘴ㄶ挹㑤攵㜳愱戸戱戵ぢ捤㐴昲㜶〶晢㜶ち㘷摦㔸づ㠷㡥㙣㉡㥡㡡㐶〱㡢攴攲戹㠴㙤㙣攳㐲㜱㝤㥥挷攵㔵づㄷ敢㤱㔸㍥㡤捤㈶㥢つ搹戸敥戲㜰㡤㤴挸攷㠳扦搶㉢㌱ㄸ㍥收㄰㡡愱ㄴ挳㈰㠲晢㙡愳摦㥥捤㔲㈰戹晡愵㑥㈶〳㠹㌹㌰捡㑤攰㔵敦㈶㌰㡡㤱㐷㐳〴㠲晢㘹㙦扦㍤晢㌷摡戸㥡挹㥢㐱ㄱ愵敢㜴㘶昰〰ㄸ㘵〶攳散㠸ㅡ扥て㠴㔶㘶昰㘹摦っ㍥改㥢挱㠳㜴㍦㘹㠴㐲〶て㔶㙤㘳ㄷ戴㥤っ收㔲搹㘸㉥㥤挵㈵㑣㈴㠶摤㉥㤶挱㈵㑤㈲ㄶ㑤㘷㈳搹ㅣ㑥愵㔱㘳㔷ㄷ㙡攷㤱㕡ㅢ㐷㙤㈴㉤㘶㠵愲㤶㥤㑢㐵ㄲ戸㍥㡤愶㔳㤱㘴挲㌲㜶㜳愱㐸㕣挸捥㐶㘳攱慣ㄵ㡡攵㤱散㜴㌸ㄲ㑡㘴戱㤵㠴攳〹晣ㄶ㠶㌱搶㠵攲昰㡤扣摡戱㔸㍡ㄶ㡥㔹㐹ㅣ昳㜳㔱㍢ㄲづ㘵㐲㜶〲㌷㠳戱㘰戳㕥㠹摤攱㘳戲㠴摢ㅣ㑦搱〸ㄱ㍣㐴ㅢ晤㌲㘸㘹㘳愹㤳挹㐰㈲〷愳捣攰敤摥っ㑥㘷攴ㄹ㄰㠱㈰㡢㡦㘴晥晤㌲㤸搷挶搵㑣㕥㤳ㄴ㜴摤㤷戹㥡〷愳捣攰㙣㜶㐴つ摦昳愱㤵ㄹ扣挱㌷㠳搷晢㘶㜰㠱敥㘷㝦㠴㐲〶㕢㔵摢㌸〰㙤㈷㠳昹㕣㉡㤹挵扥ㄷち摢戸㈷㡥挷㌳改㑣㉥㤳捤㐴㜱扤㡢㠳㙣㌲㘳捣㜵愱昸昵㤱㜴㌶㥡挵㜹ㄲ昷㄰㈹㕣㝦愶愳㜹ㅣ㤳ㄳ㜹摣㜹攳昰㥡㌴づ㜴愱昱㘸㍡㠴慢㔳㉢㤳ち攳㤸㥡捦㘵㘲㘱㝣摦㙢㈶ㅤ挷㐱ㅢ挷攷扣㜱㤰ぢ㡤㐴㌳㌸㘶昳㔶挶挲ㄵ㙥㍣㤱㡥收㜰㈸捥㠵昲挹㐴㌸ㅦ㠹愴㠲㙤㝡㈵づ㠶㡦搹㑣㜱〸㠵〵ㄱ㙣搷㐶扦っ戲㑥㑡收㐰㍡ㄱ敦㜸㌲㤰攸㠴㔱㘶昰〲㙦〶ㄷ㄰搴ちㄱ〸戲ㄶ慡㙡〶扢戴㜱㌵㤳挷㉦散㌱ぢ㜴摤㥦戹㕡〸愳捣㘰㌷㍢愲㠶敦㐵搰捡っ㥥收㥢挱㔳㝣㌳戸㔸昷戳ㄸ愱㤰挱㈳㔵摢㌸ㄲ㙤㈷㠳㐹㕣㙦挶ㄳ㌱㉢㥡戵㜲戱愸㥤挱扤㘳㌲ㅢ〱搳扣〳㠹愴挳挶㔱㉥㤴㜷㥤㤱㘴㈸㥢㑦攳挶〳㜷㥢㤹㝣ㄶ晦昲攱㔰㍥㡣晢ㄶㅣㅡ㡦㜶愱搸慦㘳戸㝢挹㐷㐲㐹㍢㠶㑢愲㔴っ㤷㕢㔹愴㌲㙡㠷㤱昷愸戱挴㠵挶㉣㥣㘹㈳愹㄰㙥㝥㌲戸㘸㑥㘶㌲改㐸㌴㥥挲㡣〸昶攰㜰㉡ㄴ㍣㑡慦挴㌱昰㌱㤷㔲㉣愳㌸ㄶ㈲㜸戴㌶晡㘵㜰㠹㌶㑡㈷攲㑤ㄹ㠳敥㘲ㄹ㡣㌲㠳ぢ扤ㄹ㕣㑥搰改㄰㠱攰戱摡摢㙦ㅦ㍣㑥ㅢ㔷㌳㜹ㄶ挵戹㜴㍤㠴戹㍡〱㐶㤹挱昳搹ㄱ㌵㝣㥦〴慤捣攰㝣摦っ捥昳捤㈰ぢ戲攴㘶㜴ㄱ㐲㈱㠳愷愸戶㜱㌱摡㑥〶㉤㕣㙤攰ち㠴ㄳ㑣愱㤸㙤攵㜰㑤ㄲ挲㝤愳ㄵ㑥㈴㈳㌹㍢ㄲ㌷㉥㜱愱昸ㄵ㈰㉢㤱戶㈳戸㔳戴㘳㤱㐸㌴㘵搹㌶づ㜹㌲昳㜶挸捥ㅢ㤷扡搰㌰㑦㘱昱㌴㜶搵愸ㅤ换㈵㌱㈷ㄵ㑦攲昰换㕢㐹㥣㙡㐳㔹攳㌲ㄷ㥡㡢愷愳搱㌴攲愵搳戹ㄸ慥㤴㌳搸愵挳戸搲捤㈶慤㝣ち昷㌶挱㔳昵㑡㕣づㅦ㜳〵挵ㄵㄴ㔷㐲〴㑦搳㐶扦っ㉥搷㐶改改㍡挹ㄸ攲㑣ㄸ㘵〶攷㜸㌳戸㤲㤱㙦㠴〸〴㔹㈹㔶㜵ㅦ㍣㕢ㅢ㔷㈳㌹昲昷ㄷ捣㕢改㝡㈸㜳㜵づ㡣㌲㠳慢愰㜲㌳㜸ㅥ戴㌲㠳搳㝣㌳戸愷㙦〶㔹ㅦ㈶〷㜱ㄷ㐲㈱㠳ㄷ愸戶㜱㌷摡敡㈸㡡挹ㄸ㥣〲㌳㔶㈲㤹挴㥣㑣搴㡡㘶㌰㐹㠸晢换㜸㈶ㄳ户挳㜹攳㥥㈲搴戶㈲愱ㄴ愶㜸ㄲㄹ㥣戱昰㍦㡥扡攱㝣〲昷㠷攱㌰㈶㈵㐳挶扤㉥㌴ㅡ捡挷㤲戹〴㈶〷㐲㔹捥昴愴㉣攴㍤㥣挶扤㈷㘶㤶㜰㡤㙣摣攷㐲㜳㔹ㅢ户㤳㤱㌴㙥㑤㜰改㤳戵㌲挹㜰〲换㌸㌹㘳㕦挴愴㑦昰㐲扤ㄲ昷挳挷㝣㠰攲㐱㡡㠷㈰㠲扦搳㐶扦っ㕥愴㡤愵㑥㈶〳㠹㑢㘱㤴ㄹ㑣㜸㌳昸っ㈳㍦ぢㄱ〸㕥愶扤晤昶挱换戵㜱㌵㌳搸㐱昱㌲㕤昹㈹㐹㜱〵㡣㌲㠳慦戰㈳㙡昸扥ち㕡㤹挱㥤㝣㌳戸㠳㙦〶慦搶晤扣㠱㔰挸攰敦㔵摢㜸ㄳ㙤㈷㠳㈱捣愷攵㈲搱㐸㌴㤷っ挷愲㘱㕣愸攰慣㘵㈵㤰㐳㕣㤴㈶愳㜱攳㉤ㄷ㥡捡㠶㌰戵㥣戴㜰戳㠹晢挰㐸〶㜷㤰〹摣㑢攴㜱改㠸㕢㥡㔸搲㜸摢㠵昲㉡ㄵ〷收㌴昶㈲摥㉥㠶㜰㤹㥢㘰晡㜱ㄶ挵摤㘹㌴㘱扣攳㐲㘳搸搳慤〴敥㈸挳㤸㉣㑣㠶㤳㈹换捡㘶攲㈱㍢㥡つ攷㜱㔹ㅣづ戲㤲㑥㙥㠶敦挲挷㝣㡦攲㝤㡡て㈰㠲搷㙡愳㕦〶㔹㘲㈷㍤〹㜵㍣㘵っ扡㡢ㅢ㘰㤴ㄹ摣摣㥢挱㑦㠹晣っ㈲㄰㕣愹扤晤㌲㜸愳㌶慥㘶昲ㄶ㔲㝣㑤搷㙥收敡㡦㌰捡っ㝥挳㡥愸攱晢ㄶ㘸㘵〶〳扥ㄹ慣昷捤攰㥦㜴㍦摦㈳ㄴ㌲昸㘷搵㌶㝥㐰摢挹㘰㈴〷㠶搳ㄱ㕣捣㐴㌱挵ㄹ㑤㘶搲㤶㥤捥㘷散㐴㈸㤲挷㙤㝢摣㔸攳㐲戳㔹㥣慦搲昹㐸㉥㠱㕤㈹㤴㡦愶㈳㜶ㅡ㘷㌱㍢㤹㑣收搲㤸㡡㌵㝥㉣㐲愳愱ㄴ戲㤲㑦㘲㝥〷搳〳愱ㄴ㑥㡡㐹散愹愱㔸づ㔳㍦㤸慢晢挹㠵㘲㡡づ户戳戸攱㐰攲㘲㠹㜸搴㡡㘴攳戹㜴㉡㙣挵㈲攱〸敥㉥㠳慣敢㤳㜹昸ㄹ㍥收㕡ち㝣攲づ㌷㤴㄰挱摢戴搱㉦㠳㉣昸㤳㥥㉥摥㜴㘳㠸㍢㘱㤴ㄹ晣昶㝢敦つ㈵㈳昷㠳〸〴敦搲摥㝥ㄹ扣㕢ㅢ㔷㌳㜹㑢㈸㌶愵㉢扦挸㑢摣ぢ愳捣攰〰愸摣っ摥て慤捣攰㈷攸搰攷㝥㄰摡捡晢挱〷㜴㍦〳ㄱちㄹ㝣㔰戵㡤慤搰㜶㌲ㄸ㡢愷戲㤱㈴㉥㕣昲㤸㔷㐹㈴ㄲ㤸㑥挵つㅡ㡥㘲㜹散㥤搸摢㡣㐱㉥㌴㤱㑣㘴ㄳ㤸慦挳㔱㌰ㄳ挳㔴㑥㉡㤳㠸攲昷〴㘲㍣ㅢ㈶昳昹㠸戱戵ぢ挵㔵づ㘶㜵㤲搹㈴愶搴㘳㤹㘸㈴ㅤ㐹攷戸㔱攰愲㌳ㅣ挳捤㠵戱㡤ぢ㑤攱攲ㄴ㝢扦ㄵ㠹㘲挶挷捥搸改㐴ち昳㜴〸㥦挳㌴㐳㈶㘱〵ㅦ搲㉢㌱ㄸ㍥收㄰㡡愱ㄴ挳㈰㠲て㙢愳㕦〶ㅦ搱㐶ㅦ㑦昱㌸㡣㌲㠳慦㝡㌳㌸㡡㤱㐷㐳〴㠲慣㌱㤴昹昷换攰㤳摡戸㥡挹㍢㠱㈲㑡搷攳㤹挱愷㘱㤴ㄹ㡣㐳攵㘶昰㔹㘸㘵〶㥦昶捤攰㤳扥ㄹ㝣づ㑥㜲㄰㘹㠴㐲〶晦愲摡挶㉥㘸㍢ㄹ戴搳㘹㍣戱㠸㘷㔲㔹摣㤲搹戸挴挴搴ㅢ㉥收昹扣〳捦㌵㌲㌹㘳㔷ㄷ㡡㕢挷㜴㉥㥥㑣挴ㄳ㤹㉣㥥㑤㐴㔲㐸㘷摣挶戵愹㥤っ攱愶㍥㙡散收㐲昳愱㙣㌲㙥攱㡡㈴㠳ㄹ㥢㐴㈴㠱摢〸㥣攴攲搹㜰〲㡦㍢㜰摣㌶挶扡搰㈴搲㡦昳㘵㌲ㄲち愷㜱ㅦㅡ㐱昲挲搱㙣㉥㘳㠷戰〵㈴戲㜶㤰㔵㡦㜲㈵㜶㠷㡦㌹㡥㘲㍣㐵㈳㐴昰〵㙤昴换攰㡢摡㈸㍤㠹㜷㍣ㄹ㐳晣ㄵ㐶㤹挱摢扤ㄹ㥣㑥搰っ㠸㐰㤰ㄵ㡦㔵㌳昸慡㌶慥㘶昲㤶㔳㌴搱昵㌴㘶昰㜵ㄸ㘵〶㘷戳㈳㙡昸㝥ㄳ㕡㤹挱ㅢ㝣㌳㜸扤㙦〶摦搲晤散㡦㔰挸攰摢慡㙤ㅣ㠰戶㤳挱㜰㌴ㄴ㑢攲㈷㈷昱昸ㄲ搷㌳㔱捥戸挴㜰㉡㡣摡愱㍣㜶慢㔸挴㤸敢㐲ㄳ㠹㐸㍥㡣㤳ㄶㄲ㠱扢㝦捣㠶摢㘱㑣扤㘲㔷挵㈹ㄴ㜳㜴戶㜱愰ぢ挵㥥㥡㡡攷㜲戱㈴敥㈷昰㡣㌴㥤捡㈶㐳㜹㍣摤㑡攵㌱〳〸㜷攳㈰ㄷ㥡挱㤴ㅤㅥ收㘲㘲㍤㡦改㕥ぢ搳㜷㠰攱㜶㈶㡤㘹㜸ㅣ㝦搳挱㜷昴㑡ㅣっㅦ戳㤹攲㄰ちぢ㈲昸慥㌶晡㘵昰㍤㙤㤴㑥搲摤昵ㄴㅦ挲㈸㌳㜸㠱㌷㠳ぢㄸ戹ㄵ㈲㄰㕣慤扤晤昶挱扦㘹攳㙡㈶敦ㅣ㡡〲㕤昹㕤㜰攲ㅦ㌰捡っ㜶㐳攵㘶昰㈳㘸㘵〶㑦昳捤攰㈹扥ㄹ晣㔸昷戳ㄸ愱㤰挱㑦㔴摢㌸ㄲ㙤㈷㠳搸慦㔲昸戹て散㠱戸ㄸ㠹搸挹ㄴ收㘴㜰ㅦ㠷㈷搳挹㌴㥥ㄲ愶㡤愳㕣㘸〶㑦户㜸㕦㠰㈹戰㙣㉣ㄲ挲㔴〰㉥㐳㜱慣戳ㄳ㤸㘱㑦挶㉣攳㘸ㄷ㥡挲㑥ㄸ㡦㈲扤挹㐸〴戳愶㜸㤰㠱攷ㅥ〹摣攴㐵㘳昱〸㥥㑡ㄹ㑢㕣㈸㜶㔱散挶㜸㑣㤹挳晣㙣㌶㠷慢ㅤ摣㜷㠶㌲㔹ㅢて戹愲愹愴ㄵ晣㔴慦挴㌱昰㌱㤷㔲㉣愳㌸ㄶ㈲昸㤹㌶晡㘵昰㜳㙤㤴㥥挴ㄷ摤挵㤷㌰捡っ㉥昴㘶㜰㌹㐱愷㐳〴㠲晦搶摥㝥ㄹ晣㑡ㅢ㔷㌳㜹ㄷ㔱㥣㑢㔷㝥㤹㥤昸て㡣㌲㠳攷㐳攵㘶昰㕢㘸㘵〶攷晢㘶㜰㥥㙦〶扦搳晤㕣㠴㔰挸攰㝦㔵摢戸ㄸ㙤㜵ㄴ挵㌱㉢㠹㜳㔵㉣ㅥ捥攱愲〴捦㈶昲㌸㘷攱ㄸ㠹换捣㘴㈲ㄹ㌶㉥㜱愱㘹㕣攲㈳㘳搸昳㤰敦㐸㉥㡡㠴攰晡㌲挹〷ㅦ〹散㐹戶㜱愹ぢ㐵㘵㐴㈴㤳挳つ㜹ㄴ〷摣㙣㑥敥㘲㍣慦攲㜲〶ㄳ敦戶㙤㕣收㐲㐳㤶挵㙥敤㔴ㄲ㜵ㄱ昱㉣㥥㝣㘰昲〶ㄷ㍣㤸敡挹㌱愱挱敦昵㑡㕣づㅦ㜳〵挵ㄵㄴ㔷㐲〴㝦搰㐶扦っ慥搱㐶ㄷ敦戸㌳㤰昸ㄹ㐶㤹挱㌹摥っ慥㘴攴ㅢ㈱〲挱戵摡摢㉦㠳㍣扥捡㐳散㙡㈶敦ち㡡㕢改扡㠲ㄹ慣㠵㐵㘶㜰ㄵ㍢愲㠶㙦搶愲捡っ㑥昳捤攰㥥扥ㄹ㘴㐵慡散攷㉥㠴㐲〶㔹㝤捡戶㜱㌷摡㑥〶戱换㘱㘲ㅢて㜶挳戸㐵挰㔳扥㜴㈶ㄳ挳〳㡢ㅣ捥㘲㤸搹づ㈷㡤㝢㕣㈸收扤㜰挹㤹っ㘷㐲攱㈸愶慢昱㔴㉡㠷愹㔱㠰㌰愱挲挷挱挶扤㉥ㄴ搷㈲㜸㔰挲㡢㑢㘴㌰㥦㠸愷㐲昱㝣㉡㠲戹捥戴㠵搹戶㔰捣戸捦㠵昲ち㌵㤳捣攱㐱㌴㑥㤹ㄶ㡡て㜸㔵㡣㙤㈵㡡㑤〵挷摦㝣㤰搵戲㜲㈵敥㠷㡦昹〰挵㠳ㄴて㐱〴㔹㉥㉢㡤㝥ㄹ㘴ㄹ慤㌴ㄲ敡昱㘴㈰搱てㄶ㤹挱㠴㌷㠳捦㄰昹㉣㐴㈰搸㕦㝢晢㘵㜰㈳㙤㤴ㄹ攴㜷晦㤹㉦搳昵㕡收㉡〸愳捣攰㉢㔰戹ㄹ㘴㘹慣捣攰㑥扥ㄹ摣挱㌷㠳㥢敡㝥摥㐰㈸㘴㤰挵戰昸慢㌱摥㐴㕢㥤〷㔳㤹㌸㜶愷っ敡㈴㐲㤸〸㡢愲ㅣ〸ㄷ愲愱㜰ㅣㄷ昴㔱摢戶㡣户㡡㔰㍣㡦㑡㘱㝦挳戳㝥㑣挰㘱㉥〵捦晥㈳㠹っ㘶挳挳㌸㥢收昳挶摢㉥㌴ㅦ㐷摢挶ㄵ㙢ㅣㄵ㐸㔹㘴㈶㤲挱攴㜶摥捡攵昱搰㌱㥦挰㔳㐷ㄷㅡ挷㤹ㄵ搳攲愹㍣收〷㘲ㄹ㍢㡦攴㈵㙣ㄴ㤰昰㥣ㅢ挶㠳改攰〰扤ㄲ敦挲挷㝣㡦攲㝤㡡て㈰㠲慣摥攵ㅡ昹㤶ㄵ㙤愱㡤搲㔳㍡㐹㜷㝡㡡慤㘰㤴ㄹ摣摣㥢挱㑦ㄹ昹㌳㠸㐰㜰㤰昶昶换攰搶摡㈸㌳挸㉦㉦㌴扦愶㉢扦て㔱っ㠶㔱㘶昰ㅢ㜶㐴つ摦㐳愱㤵ㄹっ㜸㌳挸愷㡥戲晡愶摥㌷㠳挳㜴㍦摦㈳ㄴ㌲㌸㕣戵㡤ㅦ搰㜶㌲㤸づ攳昶㉦ㄴ挵扥㤴て攱㔲㄰㤷㡡㤸㈱㑤攳戹㘰㌴ㅡ㑢攴㤲㌱㘳㡤ぢ捤㐴挳ㄱ㔶摥攰〷挹㘲㜸搰㡣〹㌸㕣㝡攰ㅣ㠶晢扥㌸㙥昷戲挶㡦㉥ㄴ㌵ㅤ搱ㄸ㈶㐰ㄱ㌶ㄱ换㠷㌰晦㠶敢㥥㜴ㄶ㡦㉡㜰㑢㠲㤳愹昱㤳ぢ挵㜵㔰㈴㡣ㅤㄱ㡦㌸搳㌱㕣ㄷ㘱㑥㈶㤵挶㕣㜹摥戶㌱挹㥤㐹〵㔹㑢捣搵㌴㝦㠶㡦戹㤶愲〶摦㉥㘳昲〷㜶㠳㉣㈶㤶㐶扦〷㡣㉣㌲㤶㐶ㄷ㕦㡣㈱㔸㐵㉣㌳昸敤㝦扤昷㠳㡣摣て㈲㄰㘴㈱戱昴收〳㐶㤳㑦ㄳ㑤㍥㐰㌴昹戸㌰挸〲㘳㘹㤴ㄹ㕣挵攱㙤㑡搷摢戰㈴㐶挳㈲㌳㌸〰㉡㌷㠳㘳愰㤵ㄹ晣〴ㅤ晡摣て㐲㕢㜹㍦挸昲㘱搹捦㐰㠴㐲〶㐳慡㙤㙣㠵戶㤳挱㌸戲㤴㐳昹ㄴづ㤸㜶っ㘷㌳㑣愵愵昱㜰㉦㡤ㅤ㈵㥦㑣㠶ㄲ挶㈰ㄷ㡡㕢〷㕣ㅥ㐶愲㘱㍥昶挵㝤㝤ㅡ扢ㄹ捡昱㔲㤸㤱挱㠳〷ㄴ敡㙣敤㐲㜱ㄶ戵昳㤸㐳捤攳㘱ㄵ捥戱㜹搴㘵㈵戲愸っ㡣㠷㜱愵㠴㉣ㄹ摢ㄴ愱㥣戵〹攷㜱㕣捥㘰㕡捦收㤳慡㘸ㅡ㤳愳挸㈲敥㉣攲㔶㤰愵捤㜲㈵〶挳挷ㅣ㐲㌱㤴㘲ㄸ㐴㤰戵捤搲攸㜷ㄴ㡤㙡愳㡢㌷摤ㄸ㠲㌵捤㌲㠳慦㝡㌳㌸㡡㤱㐷㐳〴㠲㐹敤敤户て戲摣ㄹ㝦捥慦搹挸㕦㌹㌴愳㜴攵㌷㔲㡡㕤㘰㤱ㄹ㡣㐳攵㘶㜰㌷㘸㘵〶㥦昶捤攰㤳扥ㄹㅣ慢晢㐹㈳ㄴ㌲戸扢㙡ㅢ扢愰敤㘴㌰ㄹ〵㙦㜸㙣ㄴ捤㐵㜰戰挳㡥㠵㥦戳㑦㠴㉤㕣ㅤ攲㜱㝣㌶ㅡ㌱㜶㜵愱㌸晣攱敡㄰て㉥㐲㜱㍣㥢㐰昵〶ㄷ㌱ㄳㄶ㠹㔸ㄶ愶㘷攲挶㙥㉥㤴〷搵㔴〸てて㌳戸挷㑣攲㍣㥢戰攲㈱捣㤳㘱敥〵て㐰㈲㐹㘳慣ぢ㑤攲㘱㍥〶㘰攳捥〵㕢㐳〸㡦〴搳㜸っ㠹敤〲㌳㜲㔶㉥㤱て㡥搳㉢戱㍢㝣捣㜱ㄴ攳㈹ㅡ㈱㠲攳戵搱㉦㠳㡤摡㈸昱搲㤳㑥㈶〳〹㔶㔸换っ摥敥捤攰㜴摡㘷㐰〴㠲㉣戲挶ㅦ㍥敤て㔹㕥〱挷攲㙢㘹㤴晢攰㈳㠴㌵搱昵㘱㘶㔰ㄶ㔵㔳㌵㥢ㅤ㔱挳㌷㡢慡㘵〶㙦昰捤攰昵扥ㄹ㥣慥晢搹ㅦ愱㤰挱ㄹ慡㙤ㅣ㠰戶㤳㐱㍣㝦つ㘵㜰挴挲っㄶ㜶〳ㄴ㈹㠶㉤㍣㠳㡤㘳㠷挱㕤㈱㙥挴㡤戹㉥ㄴ㡦㤵戰昳愱㠰㈶㠲挷ㄱ㌹捣㜸㘶㔱换ㄶ捤㠶㐲㜸㥥㙢攱づ挴㌸搰㠵㘲㉡つ搳㘷㌸㕤愶㙣㈴㈳㠹㈷㡢㤸晢戶攳㌸搵摡㜸ㄴㄹ㐵㜹慤ぢ㡤攰㠹㐷㉡㥡㡣攳改ㄲ收攸㜰挱㠳攲ㅢ㍣㜱戶㙣㙣㉤㤹㜰挴ち捥搴㉢㜱㌰㝣捣㘶㡡㐳㈸㉣㠸攰㕥摡攸㤷㐱搶㠳攳㑦攱愵㍢㥤㘴っ挱㝡㙦㤹挱ぢ扣ㄹ㕣㐰㝢㉢㐴㈰搸愴扤晤㌲挸㔲㜰ㄹ㕡㘶昰㘹㜶㔲愰㉢扦ㄳ㌴㌸㕢ㅢ扢愱敡摦慢㙥㝦戴㜷㉤慢挸昵晦晡扦㔱攵㍦搳㌸ㄹ㍦扢挸て㐵搵昴挲昷㥥㌹摦ㄶ搶扢㜶㤷つ㡢挵㥡㕦㝥㔹㈰摦㜵愷㘱慤晦〷㜱戸㑤ㄶ敢挷ㄹ㜱〸摥收ㄱ㔸攱扡㠳戱扡㈱扦㈱㍡搵扤㑤昸挲㌷㝢捣挴〹挹㌱㤳ㄷ㘵敤搶㠹昸愹㌲搴〰攳攴㔸㌳愰㙤㙡〱㡢㜶㘷㘱㔶㐷㈳㝥挳敥㔰昹攳㙡ㅢ敢㌲攱㔱晡搷〳㐷ㄶ㌵㡤㤹〲扥㙣戲换搶㙥㝢㜷扡㝥昸㌵㍥搴愲挳㌰㡡扦㌵㌸愰搸昲㝣摢摡愰愲㜶㙡㝢〱扦㡢㘹攷㜴挴〲扥㠶慣㜷㙤㉦攱晢〵㠸㤳㍡摡慣㤶昶㌱晣㝡㌵㐶挳㉦㘳㑥捤㤱㠰㐱㍥摦㌵㌷愱愵㑢㝥㔷攳搶戰ぢ昳〰㤰㘳㉣〶㑤㝤挶㡥㘸㥣㌲㈲ㅣ慤㍢〹㤹昸挵㥤㤴昲捥㉥戹㜱〴捣愳㄰㔱㌴㈳㌶挹ㄷ收㕣昶戲㐴昵㌲〳扤㠸攳搰ぢ㝢㠲〱昰愵㠴ㅦ攲挲て㈴晣㔸〵㥦㐰昸㌱ち摥㑢挲㡦㈷摣㜲攱〷ㄱ㝥㈲㜴㐱慣㐳昱〳㥣㕣㤹㈳攱攷晢㤵戰㡡㌱㤴㠲㙢捡㈷户㜷昳㍢㙢㍣㥢ㄱ㔷㠷慦㠰㜹㌲㍢攴㉥慤㠷㉣㔸㌹捦〶〷㈴㔸㐱捦〶搷ㅤ〵敦㌵㌵散㤶㥥つぢ搰攰愶挴户攷昵攵㌸搵ㄸ敦晣㕦慦晥て慡晦㌷ㅢ摦搰慡㍤てㄲ挳捥㘹慣㝢㝦改㡡㝦摦戰敢挸换㙥㕥慢晥㕦敡㜸扥慦㈲㝤㌴敥戹㘷昹晡㙣㥣㈸挰㜳㈴慣收〷ㄴㅦ㔲昰愸㈰扡㌱愸㌷昱㝤㝡ㄵ㍦戴搷愵っ攵㍦戴ㄷ散㐶㈴晣搵㤸㘷㘰晤晢昷ㄲ㡢搱攰挱㐳㜴挲㠳㝢散㄰ㅡ捦㈲㌹挷㐰敤攴晡㐸㉣ㄹ扦㠵慥㘱散㠸攲挷ㅣ㐷㠴㘳愲ㅤㅥ㥡ㄹ晣㌶〰摤㤶扡㙥㐷搱敤㝣攸戸㈱㑥㈶㝣㍥攰㥡搵㠰㜹㈱攱换㕣昸搱㠴㕦〴㥤挱㕥㠰捥㉢戴戳㠵㕣㐲昴戱㉥㝡〹搱㤷愹攰搳〸捦㈸㌸っ挸敦ち㤸ㅡ㤶ㄳ㠴收晡攷敡㜴敤㔹㉤㔷ㄷ㕦挴搷㕤攳愲昲昵挸㌸愷晤搴㌸㜱㉥㍣晤㜲㜵㄰㠶攷㥢慢〳㤵愱晣㌷〱㠳攷㈳ㄲ晥昰つㄸ㔸ㄷ攴敡㈲㌴㘴慥づ㠰㠷㥢慢敢挸换攵㌰㌹戹扡ㄸ㑢挶ㅦ㡡扣㠴挴㥣ㄲ㕥㔶ㄲ扥挲㠵㕦㐲昸㑤搰㌹愴㠷挴扥ち敤㤰㝥㌳搱㔷戸攸㑢㠹晥㤳ち㡥㡣㠶挴㕥ち敥ㅣ㈳㙥㈵晣㑡ㄷ㝥ㄹ攱慢愰㉢摢㙥㐲㘲ㅡ摣㡡摢捤ㅤ㠴慣㈴㜸㠳㜲㜵愳昶㕣㜷慥㥥ㅡ㠷昹㘷扣㕥㔵晢搷晢攳挴慤昰昴换搵㘴っ捦㌷㔷㤳㤴愱晣攷ぢ㠳慢㄰〹㝦㌵收㝤㔸ㄷ攴敡㉥㌴㘴慥㈶挰挳捤搵〳攴攷㝥㤸㥣㕣摤㡤㈵攳㈱攸搴づㄲㄶ扢〳㕤摣㐱ㅥ㈱晣〱ㄷ㝥て攱㡦㈹㌸㌶昹戰搸㐵挱㘱挰㈶晦〴攱て扡昰㝢〹㝦ち扡㌲昶挳㈲〱户㈲晢捦搰敤㈱搷敤㍥扡㍤〷㥤戳㐵㠴㐵㐴㜵攲㙣ㄱ捦㌳攰㌳挴㙣㔰慥㥥搵㥥敢㥤慢㤷攱改㤷慢㕦㘱㜸扥戹ㅡ慤っ攵扦戴ㄸ㝣〵㤱昰㠷慦㌶挷扡㈰㔷㙦愰㈱㜳戵ㄳ㍣摣㕣扤㐶㕡摥㠵挹挹搵㥢㔸㌲摥㠰㡥戹挲〹㉣㈲戶㉢攱攵㉤挲摦㜳攱㙦ㄱ晥㡥㠲攳㈴ㅣㄱ挳ㄵ摣搹㔳摥㈳晣㝤ㄷ晥㌶攱ㅦ㐰㔷㝥扥㡢㠸挱昰㉢㈶㙢㌵晤㍥㜰晤摥愱摦摦㔵㌷㌸ぢ㐷挴㔶慡ㅢㄸ戰㐹晣ㄳ愶㠶㑦〹摡愰㙣㝤愶㍤慢㘵ぢ㔱昱昲㌹㘳㝤つ㑦扦㙣つ挰昰㝣戳戵㤹㌲㤴晦㉣㘴昰ㅢ㐴挲ㅦ扥攴〱敢㠲㙣㝤㡦㠶捣搶㈶昰㜰戳昵〵㜹昹ㄹ㈶㈷㕢㍦㘰挹昸㌷㜴㜲㈳㡥㐴挴㐶㡡ㄶ㘷㈳晥㥡攸戵㉥㝡つ搱摦㐰挷摣㑥ㅢ〱㜸㐰挱㘱〰㡢摦ㄱ㕥㔳愷㠳晦㐸昸昷ち㍥㤹㜰㐳挱㥤摣慥㈱㕣戸昰㥦〸晦〹扡搲晤㄰㙥戵㜰㉢愶㜶㉤摤㌸㔵挳〳〰㍢ㄶ慣〹㘷㠳㠳ㄶ慣つ㘷㠳㝤〸搶㠸㙢捦㠶扥㘸㙣㔸㝥晢㘹捦㙡昹慤㝡㤶摢ㄴ㥥㈳㌱㤲昲㉢㤲㥦扥慢㤲摦ㅦ㤵愱晣㔷㉦㠳〳㄰㠹㙢㙢搶搵换晣づ㐴㕢收昷〷㜸戸昹敤〳愳ㄸっ㤳㤳摦慤戰㘴㤸搰㜱㝦㈹㝥㔶㤹搷㤵摦挲㑤㔳ㄳ㌰晢搲㙦㠸敢㌷㠸㝥晤愱㘳愶愷ㄳ晥ㄵ攰㥡昰㠰搹㐰昸㔰ㄷ扥㌵攱ㅢ㉢㜸㈳攱晦㔲㜰㘷㍢摡㤴昰㘱㉥㝣ㅢ挲〷㈸昸ㅥ㠴㝦愲攰捥㠶戱〵㑣つ愳〸挲晡昲敤㜹晤㠲敢挷搱摡㜳扤戳ㄵ㠵攷㐸㜴㔶㥥慤扦㘳㜸扥㝢攳摦㤴愱晣㈷㍡㠳㜱㐴㤲搹摡〶敢㠲扤㌱㡤戶捣搶㠷昰㜰戳㌵㠴扣散づ㤳㤳慤㕤戰㘴っ攳捡㡦ㅤ㔱晣捥〷昲昳㉥扣㡡挹摡㤶㙥攳㕣户㕤改㌶ㄲ㍡㈶㙢㉡攱㙦〲㕥㑣搶昶㠴㡦㜷攱扢ㄱ扥㈳㜴搸攷昷㈷晡㔵㠵㜶㜲㌵㡡攸㐶ㄷ㍤㤶攸㕦愹攰㤳〸㝦㐹挱㥤㕣敤っ㔳挳㜴㠲挰摢晡攷㙡㠶昶慣㤶㉢㈷昵㍥㐷捥㈶㜸㡥昴挹搵㜳ㄸ㥥㙦慥㥥㔵㠶昲㕦ㄳつ捥㐶㈴㤹慢㌸搶〵戹摡ㅦ㙤㤹慢愷攱攱收㉡㐹㕥づ㠶挹挹搵〱㔸㌲搲㕣昹搲㙢晤㠸㜸ㅣ㕥挵㕣敤㑡户㘶搷㙤㉥摤挶㐲攷ㅣ㐲㜱㈲㝡ㄸ昰㘲慥挶ㄱ㝥㠸ぢ㍦㤰昰㐶〵挷㠵㘴㐴摣慦攰づ晢ㄳ〹户㕣昸㐱㠴㑦㠶捥戹㈶㠹㠸扢ㄵ摡㐹敤ㄴ㔸ㅡㄶ㄰戳㐱戹㙡搵㥥搵㜲㔵昵㈸㔸㠰攷㐸㥦㕣慤挲昰㝣㜳㜵㥢㌲㤴晦昰㘹戰ㅢ㤱㘴慥㘶㘲㕤㤰慢挵㘸换㕣晤ㄹㅥ㙥慥昶㈶㉤挷挰攴攴敡㐸㉣ㄹ扦㠶㡥愴㘳ㅢ㑥㠸㍦㉡㕥ㅣㄶ㥢〸㕦敡挲㡦㈲㝣戶㠲㘳㝦㑡㠸ㅢㄴ㥣㍤〷捣晤〸㕦收挲㡦㈶㝣㝦攸捡昶摡㠴戸ㄶ㙥挵㉤㘱㉥摤㡥㜵摤㤶搰敤㈰攸㥣摤㌰㈱慥㔲㥤㌸戹㙡㘶挰攵挴㙣㔰慥㑥搷㥥搵㜲㠵愸㜸昹散㔷攷挲㜳㈴㑣攵挷挰换㌰㍣摦㕣㕤慡っ攵扦搱ㅡ㍣ㅦ㤱㘴慥㙣慣ぢ㜲㜵ㄱ摡㌲㔷ㄷ挳挳捤搵愱愴攵㜲㤸㥣㕣㕤㡣㈵愳〵㍡㜵㌰ぢ㠹ぢㄴ㉦づ昹ぢ〸㕦攱挲㉦㈱扣つ扡㌲昲㐳攲ㅣ戸ㄵ挹敦愰摢ㄵ慥摢愵㜴㍢ㅣ㍡㠷晣㤰㌸㔳㜵攲㤰㕦㈰晡㑡ㄷ㝤ㄹ搱摤搰愹敤㈷㈴㑥㔳㜰㘷晢㌹〲愶㠶㤵〴㠱户昵㍦〶摥愸㍤搷㍢㔷户挲㜳愴㑦慥㑥挴昰㝣㜳㜵㠲㌲㤴晦㥣㙣㜰ㄵ㈲挹㕣㉤挱扡㈰㔷㜷愱㉤㜳㜵ㅣ㍣摣㕣㉤㈵㉦昷挳攴攴敡㙥㉣ㄹ挷㐲㔷㝥㜵ㄱㄳ挷挰慤挸晥昱昴㝢挰昵扢㠷㝥㈷㐲㐷㍥㜱㜵ㄱㄳ㐷〲㕥㍣〸㥥㑣昸㠳㉥晣㕥挲㑦㔵㜰㕣㕤挴挴㐲〵㜷戲戵㥣昰㠷㕣昸㝤㠴㥦愱攰戸扡㠸㠹㑥〵㜷戲㜵ㄶ㑣つ捦㄰戴㐱搹㝡㔶㝢㔶换㔶搵愳攰换昰ㅣ改㤳慤㌶っ捦㌷㕢慤捡㔰晥摢户挱㔷㄰㐹㘶敢㝣慣ぢ戲昵〶摡㌲㕢昳攱攱㘶敢㐲昲昲㉥㑣㑥戶摥挴㤲㜱㤱攲〵户㕡㜱㤱㉦攱攵ㄲ挲摦㜳攱㙦ㄱ㝥㤹㠲攳㐶㉥㉥㌲ち敥戰扥㠲昰昷㕤昸摢㠴㕦〹㕤昹㥤㔹㕣ㅣっ扦攲戶㜰㌵晤㍥㜰晤摥愱摦㌵慡ㅢ摣㤹挵挵〱慡ㅢ㘷㝦扦づ愶㠶㑦〹摡愰㙣㝤愶㍤慢㘵ぢ㔱昱昲㌹づ㝥つ捦㤱㌰㤵ㅦ〷㘷㘳㜸扥搹㥡愵っ攵㍦搴ㅢ晣〶㤱㘴戶㙥挲扡㈰㕢摦愳㉤戳戵㉦㍣摣㙣摤㑣㕥㝥㠶挹挹搶て㔸㌲晥愴㜸挱㤹㍦㉥昶㔲扣㌸㕢昱慤㠴慦㜵攱㙢〸㕦〵㕤搹攵㐸㕣㑣㠳㕢㤱晤㍢攸㐶㉥㥤㕥㝥愴摢㕤慡ㄷ㑣㤵挴挵ㅥ慡ㄷ㠷晤㝢〸ㄷ㉥晣㈷挲敦㠳捥戹扥㠸㡢〹ち敤㙣ㄲて挰搲搰ㄷ攸つ换㔵㍦敤㔹㉤㔷㔵昷慣㑤攱㌹搲㈷㔷㘳㌱㍣摦㕣敤愶っ攵扦㈹ㅣㅣ㠰㐸㌲㔷㡦㘱㕤㤰慢㠱㘸换㕣敤〲て㌷㔷㑦㤰㤶挱㌰㌹㉣㙥㠵㈵攳㈹攸搴㌹ぢ㌳㐷㡡ㄷ㠷挵㘷〸ㅦ攲挲〷ㄱ晥ㅣ㜴捥挹〷㌳㐷ち敤戰昸㍣搱㐳㕤昴搶㐴扦愸㠲攳攲㈵㉣挶㈸戸戳㈱扣㑣昸㌰ㄷ扥つ攱慦㐰㔷㜶㐲っ㡢㥤攰㔶摣㄰㕥㈳㘴ㄴ挱攰㡤㙦捦敢㤷摣㘳㘹捦㙡戹㜲挲昹散㔷㔱㜸晡攵㙡㈴㠶攷㥢慢ㄱ捡㔰晥昳挷挱㌸㈲挹㕣扤㠳㜵㐱慥搲㘸换㕣つ㠷㠷㥢慢昷挸捦敥㌰㌹戹摡〵㑢挶〷搰愹㜳㑦㐸っ〶扡㜸敥㔹㑤昸㌸ㄷ扥㉢攱㝦㠷慥晣ㄴㄷㄲ㕢挱慦挸攷㍦改㌷摥昵摢㡤㝥ㅦ慢㙥㜰ㄲち㠹捤㔵㌷㑥搶㍥㈵扣搱㠵㡦㈵晣㜳〵挷㈹㉥㈴㌶㔱㜰㘷㥢昸〲愶㠶改〴㠱㔷扥㍤慦㕦㤰慤ㄹ摡戳㕡戶㥣㍤换㘷收户〹㥥㝥搹敡㡦攱昹㘶慢㥦㌲㤴晦㔶㜳㜰㌶㈲挹㙣㝤㠳㜵㐱戶昶㐷㕢㘶㉢〰て㌷㕢摦㤱㤷㠳㘱㜲戲㜵〰㤶㡣敦㡢扣㠴㠵㔱挲换ㅡ挲㥢㕤昸㕣挲㝦㔲㜰㕣㔸㠴㐵慤㠲㍢㍢攲㕡挲て㜱攱〷ㄲ㉥昰㠳㔰摣ㄶ㤰愴戰昸昹㕢㘷㕢㜰㤲搴ぢ㈶㘱戹昰㠳〸慦㠳慥㝣㕢〸㡢ㅦ攰㔷摣ㄶ晡〰搳戰㠰㘸愴㠹㙦捦敢ㄷ㘴慢㔵㝢慥㜷戶ち昰昴换搶㌷ㄸ㥥㙦戶晥愳っ攵㍦㉣ㅤ散㐶㈴㤹慤晥㔸ㄷ㘴㙢㌱摡㌲㕢㕦挱挳捤㔶〳〹㍡〶㈶㈷㕢㐷㘲挹搸ㄸ㍡昲㠹㜳㜹㑣晣ぢ攸攲扥戵㈹攱㑢㕤昸㔱㠴て㔰㜰㕣㤰挴挴㈷ち敥搰扦〵攱换㕣昸搱㠴て㠴慥晣ち㈳㈶晥〱扦㈲晤㠳攸㜷慣敢户㠴㝥摢愸㙥㜰㈱ㄳㄳㅦ慡㙥㥣㝤㙢〸㑣つ换〹㐲㥡昸昶扣㝥㐱戶㑥搷㥥搵戲攵㠴昳㌹ㄲ㥥ぢ㑦扦㙣扤㠳攱昹㘶敢㙤㘵㈸晦ㄵ散攰昹㠸㈴戳㌵ㄲ敢㠲㙣㕤㠴戶捣搶㥢昰㜰戳戵㍤㜹戹ㅣ㈶㈷㕢ㄷ㘳挹搸ㄱ扡㜲㍥㐳攲㔵戸ㄵ昹ㅣ㐵扦ㄵ慥摦㈵昴晢ㄵ㜴捣㌲搲ㄶㄲ㉦〱捥㉣㍢㘹摢㤹昰㉢㕣昸愵㠴㠷ㄵㅣㅢ㐵㐸晣㐵挱㥤㝤㌲㑡昸㤵㉥晣㌲挲攳ち㡥㙣㠵挴搳ち敥㘴㉢〹㔳挳㑡㠲挰㉢摦㥥搷㉦挸搶㡤摡㜳扤戳㜵㉢㍣晤戲昵ㄸ㠶攷㥢慤㐷㤵愱晣㈷扢㠳慢㄰㐹㘶㙢㉣搶〵搹扡ぢ㙤㤹慤㠷攱攱㘶㙢ㅣ㜹戹ㅦ㈶㈷㕢㜷㘳挹㘸攴捡㤷捥㌷㐵挵晤昰㉡㈶㙢㈲摤ㅥ㜰摤敥愱摢㘴攸㥣㉢戶愸戸ㅢ㘸收捡㘱㜳ち搱て扡攸㝢㠹㥥ちㅤ㔳㡢㡢捥愸戸㕤挱㥤搴㑥㈷晣㈱ㄷ㝥ㅦ攱㌳ㄵㅣ㔷㡦㔱昱㘷〵㜷㔲扢㌷㑣つ捦㄰㠴㈴昱敤㜹晤㠲㕣㍤慢㍤慢攵慡敡昵攰换昰昴换搵㑤ㄸ㥥㙦慥㙥㔴㠶昲㕦ㄷて扥㠲㐸㌲㔷戳戱㉥挸搵ㅢ㘸换㕣摤〰て㌷㔷晢㤱㤷㜷㘱㜲㜲昵㈶㤶㡣晤ㄵ㉦㤸㐰㡡㠸㙢㑢㜸㤹㑢昸㝢㉥晣㉤挲て㔲㜰㕣攱㐵挴㔵ち敥戰摥㑣昸晢㉥晣㙤挲㉤攸㥣换挷㠸戸㕣愱㥤㤴㘶㠹晥挰㐵扦㐳戴つ㕤搹昵㘰㐴㕣っ户攲㜶㜳㈸㈱㥦ㄲ㡣㈴昱敤㜹晤㠲㕣㝤愶㍤慢攵捡〹攷㜳ㄴ晣ㅡ㥥㝥戹㍡ㅦ挳昳捤搵㜹捡㔰晥㐳攸挱㙦㄰㐹收慡つ敢㠲㕣㝤㡦戶捣搵㌹昰㜰㜳搵㐱㝥㝥㠶挹挹搵て㔸㌲づ㠷㡥㥢㍣挸㑦㡢㌳㠱㉥ㅥ捤ち㠴慦㜵攱㙢〸敦㠶慥㡣捥戴㌸つ㙥㐵㍡㡦愰㕢つ㥥㔴㌹扤晣㐸户挵慡ㄷ㙣ㄱ㘹㜱㤲敡挵搹㔳㡥㈲㕣戸昰㥦〸㕦〲㥤㤳攲戴㌸㑥愱㥤ㄴ㉦㠵愵愱㉦搰㠰㙤㐰慥㔸㥡㉣㍤搷㍢㔷㥢挲搳㉦㔷㑢㌰㍣摦㕣ㅤ慤っ攵扦搹ㅥㅣ㠰㐸㌲㔷㈷㘲㕤㤰慢㠱㘸换㕣ㅤ〹て㌷㔷㈷㤳㤶挱㌰㌹㉣戲㕥搹㌸ㄵ㍡㜵收〹㡢㠵㡡ㄷ㘷㐷㔹㑥昸㄰ㄷ㍥㠸昰㌳愰㉢㍦挱㠵㐵㈷晣㡡挹㍡㡢㝥㐳㕤㍦ㄶ㌰ㅢ扦㔵摤攰㡣ㄵㄶ敤慡ㅢ㈷㔹攷ㄲ㍥捣㠵㙦㐳昸昹ち㡥㌳㔶㔸捣㔷㜰㈷㕢ㄷ挲搴㌰㡡愰つ捡ㄶ换㤰㌷㉣㕢㔱㜸晡㘵换挶昰㝣戳㤵搳㠶扡搲ㅦ㤸て挶ㄱ㐹㘶敢㌲慣ぢ戲㤵㐶㕢㘶㉢〳て㌷㕢㉢挸ぢ㙢㜲㥤㙣戱㌶搹戸ㄲ扡昲换攵㠸㌸ㄸ㙥㐵晡慦愶摦㌸搷㙦㔷晡㕤〳ㅤ戳㡣㝢愱㠸㌸〰昰攲㌹敢㍡挲挷扢㜰ㄶ㉢ㅢ㝦㔰㜰㕣昳㐷挴ㅣ〵㜷戲戵㤲昰㐶ㄷ㍥㤶昰㥢ㄴㅣ搷晣ㄱ戱慦㠲㍢摢搰捤㌰㌵㑣㈷㘸㠳戲挵㤲攳㜵㘶慢敡㌹慢〹㥥㝥搹㥡㠹攱昹㘶㙢㠶㌲晣愶晦愲挲戲㤳摢愶晤㍥㍥㜹昴㥢㉤㔳㑦ぢ捥㐶㈴㤹慤㔵㔸ㄷ㘴㙢㝦戴㘵戶愶挱挳捤搶ㅤ攴㠵㤵戸㑥戶㔸㠷㙣摣愵㜸〱敢㤸〹㔲扣㌸㕢昱㍤㠴㌷扢昰戹㠴摦〷㕤㜹㜲㌱㈷〴扦㘲㜲ㅦ愰摦㈱慥ㅦぢ㤳㡤㠷㔴㌷挸㔶㕣散慥扡㜱戲昵〸攱㤶ぢ㍦㠸昰挷ㄴㅣ搹㡡㡢㕤ㄴ摣挹搶ㄳ㌰㌵㉣㈰㘸㠳戲挵昲攲つ换㔶〱㥥㝥搹㡡㘳㜸扥搹㡡㈹挳㔷㜷㥥㜵攲晣ぢ㉥㥥㝥摣昶攳捦㍢㘱摥㤶㈷搵㜵㈳㤲㙦㥤愶攷㠷攵昹挵捦㜶㐱㉡ㅡ戰愲㜵㜹㝥㜹㙦摦扣愳㘶㌱㌱扥慣扡愵戵㜵㈲扦慣扡ㅦ㝥㘵扢㜳㠱摤㌹〳㍦㈸㡦摦搶㙥㙡㘹㔳㕦攵㡢ㅦ㥡攷㡦ㄶ敢摦㜱㌶㘵㡢捥㐶㝥敦㑥晣戰㜳㥦晣搴挲散㠲㥤慢㙦摢挷敡敡戲㍢摢〷㜸扥散㜷搴摥敤ㄳ攷戱づ㌸㌷摣慢捤㤷㔷㐹捦戲㌲慤昶收㈵㤰挶㙣㔷换㐲ㅢ㠶㠱㈵敡㍤㍡戲摤〵㔵戲㕢㙡㘹捣㉤戴摡戳㜶㙥㈶㝥㜵ㅡ摦扣捤㥦㐷挲换昹昱㙤摦㉦扤收户㔹晢搶敤戲挳挲㤸㈲ㅦ㌳昰昳昰慣㤰慥攵㡦㜳㙦慡㉡㠴㈷㉦戴摢扢昶戴摡㜳慤㜶愷摦捦㔷扢㍦敦㉥攸㙡㍣㠷㑤捥晢慢愳㌹捦㑦捥昷ㄶㄱ愴搹昹〴捥戲㥡戵㠰攳㔵㡢ㅦ〰㠲㡦昱〲㐴㉦㔴摤捡㑦ㄱ㐰〴捣ㄷ愱㤱㍦㑥㈰㐵㑤摤ㄱ搸ㄴ捡㔷㤰㕦㐵捥㕦愱㠱戵㈵搷㌵捦㤸㘷户ㅣ㍡慦ぢ㕦㌹摥㤷㙢慤㕦扤㡦㠲敢扡㑡㥥戹ㄳ昷㘹㙢戶㍡㍢慤挵昵㙤捤慤㜶晢愱㕤昳敡㥢ㄷ愲挲扢愵愳ㅤ捥昵昵昵收换ㄸて扢攲㕢㉣㠵㤲㔱捤扦㝡戵慣㍦㤶摡㔷扣㕡ㄶ〹㑢敤慢搰㜲㐷㤶ㄱ㔸㍡换慤摢㈴㘵扤挵づ扥搴扣〱㥢㐹㙡㡡戴扣㐵ㄵ㝦㠳搲愱㐵戰捡㤶搴攸㤷㌸ㄷつ搹摤㍢っっ戵散敥㐲慤㝤ㄷ㕡㜷㌵㉥搱摡昷扣摡ㄵ㕡晢扥㔷换晡㔱捦㠰〷晢づ㜸㌵㍣捡〶晣㜷慡㍣〳㘶愹㘹挹㠰㔷敡敥晥改敤㡥㐵愳㜲㌵㍥昲㙡㙦搵摡㡦扤摡㍢戴昶ㄳ㘸摤㔵扥て㕡捦㠰㌷昳ㅤ昰攷昰㈸ㅢ昰ㄷ㔴㜹〶晣〰攲㤴っ㤸ㄵ㤵㜲㘸晦昶づ㠲㠵㤳㔲晢㤵㔷晢㡣搶㝥つ慤㍢㌴搶㍦㑡散㝦扣搸㔷愰昵っ㌸攰㍢攰敦攰㔱㌶攰敦愹昲っ昸㌵挴㈹ㄹ昰㕢扡扢㌵摥敥摥搳摡ㅦ扤㕡搶〶捡愱晤〴慤㍢㘰㤶〰㑡敤捦㕥㉣㡢改㌸㘰㘳㉤戴搵㜷晢ㅡ摦ㄵㄱ〱㌸搶㐲㤴敥昶扤愰昱慥っ㙢昲㑡㔶收㙢㍤㤴㍡㈰摤㉤昹㍢慤㌵扣摡㌵㕡摢挷慢㕤慢戵昵搰扡慢㔸㠷改㑦て晢摦㝥攳㜷慣敡ぢ㡦㌲昶晢㔳攵㘱扦て攲㤴っ戸㉦ㄴ㤲扢〶㙦㜷つ㕡ㅢ㠴搶㕤㡤㑤戵㜶㘳慦㜶ぢ慤摤挴慢摤〶㕡捦㠰㍦昳ㅤ昰〰㜸㤴つ㜸ぢ慡㍣〳ㅥ㠲㌸㈵〳摥㔶㜷㌷㄰㐸㤷㥦敤戵㜶㉢敦㈰㐶㘹敤㈰慦㜶㘷慤摤摡慢㡤㐳敢ㄹ昰㠷扥〳ㅥ〲㡦戲〱て愳捡㌳攰㈴攲㤴っ㜸㔷摤摤戶㐰扡〳ㅥ愷戵㈳扣㠳㤸愸戵㈳扤摡㈹㕡扢㥤㔷㍢ㄳ㕡捦㠰㕦昷ㅤ昰㡥昰㈸ㅢ昰㈸慡㍣〳摥ㅢ㜱㑡〶摣愴扢晢㤵户扢晤戴㜶㡣㔷㍢㔷㙢㜷㠶搶㕤戹㘶慤つ㜹戱㌶戴㥥〱晦挵㜷挰㔱㜸㤴つ㌸㑥㤵㘷挰㠷㈲㑥挹㠰ㄷ攸敥㤲摥敥㍡戴㌶〵慤㍢戴㠲搶愶扤搸㈳戴㜶ㄷ慦㜶〹戴㥥〱㍦敡㍢攰戱昰㈸ㅢ昰㌸慡㍣〳㕥㡡㌸㈵〳㍥㕥㜷搷〸愴㍢戴㤳戵㜶㠲㜷㄰换戵㜶愲㔷㝢㤶搶㑥昲㙡捦㠷搶㌳攰扢㝤〷㍣〵ㅥ㘵〳㥥㑡㤵㘷挰ㄷ㈲㑥挹㠰㉦搱摤㑤昷㜶户㐲㙢㘷㜸戵㔷㙢敤㑣㘸摤㤵扢㑥㙢昷昲㘲昹㔸摤㌳攰㕢㝣〷晣㙢㜸㤴つ戸㠹㉡捦㠰㙦㐶㥣㤲〱摦慡扢㥢敤敤敥づ慤㥤〳慤㍢戴㝢戴㜶㍦㉦昶〱慤晤㡤㔷换㘷换㥥〱㕦敢㍢攰戹昰㈸ㅢ昰㐱㔴㜹〶晣〴攲㤴っ昸ㄹ摤㕤戳户扢攷戵昶㄰慦昶㘵慤戵扣摡搷戴㌶〳慤扢㜲㝣挰敡ㄹ昰愵扥〳戶攱㔱㌶攰㐳愹昲っ昸㍤挴㈹ㄹ昰㙡摤㕤㡢㜷㄰晦搴摡昹摥㐱㝣慡戵ぢ扣搸㉦戴戶搵慢攵㌳㐶捦㠰捦昱ㅤ㜰〷㍣捡〶㝣㌸㔵㥥〱㝦㠷㌸㈵〳㕥愳扢㉢㜸扢㕢慢戵㕤㕥㙤㉦㕣㌲挸戳㘲户㔷摢㐷㙢ㄷ㐲敢㌲摣ㅦ㕡捦㠰㑦昱ㅤ昰㘲㜸㤴つ昸㈸慡㍣〳㙥㐰㥣㤲〱㙦慡扢㕢攲ㅤ挴ㄶ㕡㝢㡣㔷㍢㐸㙢㤷㐲敢づ㙤㠸搶㉥昳㘲㐷㐲敢ㄹ昰㌱扥〳㍥ㅥㅥ㘵〳㍥㤱㉡捦㠰户㐷㥣㤲〱昳㘹㤳㘴敤㘴敦㈰㜶搶摡㔳扣㠳㠸㙡敤愹㕥㙤㔲㙢㑦昳㙡挷㐲敢ㄹ㜰㤷敦㠰捦㠰㐷搹㠰捦愲捡㌳攰㜱㠸㔳㌲攰㠹扡扢摦〲改戲㌶㐵㙢捦昱づ㠲て㔰攴捡㥤敢搵敥慤戵攷㜹戵戳愱昵っ㜸扥敦㠰㉦㠴㐷搹㠰㉦愲捡㌳攰晤㄰愷㘴挰㜳㜵㜷㤷㜸扢㙢搶摡㑢扤摡慣搶㕥收搵ㅥ慡戵㤷㐳敢慥㜲ㅢ戴㜲挰扣㔶敥㉤づ昱ㅤ昰㤵昰㌰㜹㑤㕣扣摦扢㥡㉡捦㠰㍢攰㕥㌲攰㠲敥敥ㅡ㈰摤ぢ挹㈳戴昶㕡㘸摤㐱ㅣ愵戵搷㜹戱㑢戵昶㝡慦昶㐴㘸㍤っ捦昱ㅤ昰㑡㜸㤴㌱㝣ㄳ㔵㥥〱㥦㡣㌸㈵〳收㐴戴㑣昳捤摥敥捥搲摡㕢愰㜵〷㝣慥搶晥挹㡢扤㔰㙢晦散搵㕥〶慤㘷挰㌳㝣〷扣ちㅥ㘵〳扥㠳㉡捦㠰㔷㈰㑥挹㠰慦搶摤摤〵愴㍢戴敢戴昶㙥敦㈰㌸愱㉡㔷敥ㅥ慦昶㘶慤扤搷慢攵っ愴㘷挰ㄳ㝣〷晣〰㍣捡〶晣㄰㔵㥥〱摦㠱㌸㈵〳扥㐷㜷昷㠸户扢〷戴昶㔱㘸摤搵㜸㐴㙢ㅦ昳㘲㥦搰摡挷㍤摡扡攷愱晤挵㔳㐹晣捣昴愶㤸㜴㙢戵㌱挵搵搱㍥挱㉡搸愳㕡㌱ㅤ搴㙢㥤搳㐸㥣㐵㌲㥦㐰愷㠲昳㍦㡣㘱㍥挹㤶摡㈵ㅡ㕥㔶摡㝡捥搹㌴㜰昶㠵㈶愷挵㔹㤷㘲㡢戳㉤戲㠵晦㙢〴㘷㔲㌸㝣昳㈹㐶㝢㑢搹捣愷扤戱㌹㘱攲㝡㌴㜰愲愴ㄸ敤扤㤲ㄶ㈷㐶㕣㥢㔸㡤㤶㡣晤っ愳㜱扥㠳㌶昳㔹㙦散㝦㝡㍤ㅡ㌸愷攱晡㌷㜰㉥愳搸攲ㅣ㠶㙣攱晦ㅡ挱昹〹ㄹ晢㌹㐶晢㐲搹捣扦㜸㘳㜳ㅡ愲攸捦改㠷㘲敢㙢摤挲晦㌵つ㥣㙥㜰㙤攲㍢戴㘴散攷ㄹ㡤戳〸戴㤹㉦㜸㘳慦昱㝡㌴㜰愶挰昵㙦攰っ㠱㙣攱晦㥡〶捥っ戸㌶㈱㄰㐴挶㝥㤱搱㝡愹㤰收㑢摥搸㜵慡攱㘴㡦㌷敥慥㝦㐳㥦㤲ㄶ㙦搴摤㥥㐴㕦戴㘴散㤷愹敥慦㙣收㕦搵〲㠱つつ慡㔱㉦挷挶㝢散㘲散㡤㑢㕡扣愷㜶㙤㘲〰㕡㌲昶㉢㔴㙦愱㙣收慢㙡㐱挶ㅥ愸ㅡ㑥㙣摥づ扢晥つ㠳㑡㕡扣晤㜵㙤㘲〸㕡㌲昶㙢㔴て㔳㌶昳㜵戵㈰㘳㙦慢ㅡ㑥㙣摥戹扡晥つ㈳㑢㕡扣㔳㜵㙤㘲㐷戴㘴散㌷愸ㅥ愵㙣收㥢㙡㐱挶晥㤵㙡㌸㝣昳㈶搳昵㙦搸㔹户㈴㕦扣愹㜴㙤㈲㡡㤶㡣晤ㄶ搵㜱㘵㌳摦㔶ぢ㌲㜶㔲㌵㥣搸扣ㅦ㤴晥㌲㕡㕡户攴㍥换晢扦㘲㙣摥摢挹搸敦㔰㍤㑥搹捣㜷搵㠲㡣摤愸ㅡづ㈷扣㜵㜳晤ㅢ㈶㤶戴㜸慢收摡挴ㄴ戴㘴散昷愸㥥慡㙣收晢㙡㐱挶㥥慥ㅡ捥戸㜹㤷攵晡㌷捣搴㉤戹ㄶ扣慢㜲㙤攲搷㘸挹搸ㅦ㔰摤愴㙣收㠷㙡㐱挶㥥慤ㅡ㑥㙣摥㄰㐹㝦ㄹ㙤㍦摤㤲㥣昰〶愸ㄸ㝢㉥㕡㌲昶㙡慡て㔲㌶昳㙦㙡㐱挶㙥㔶つ㈷㌶敦㕤㕣晦〶慢愴挵㝢ㄵ户㕦㘱愳㈵㘳晦㥤敡㐳㤵捤晣㠷㕡㤰戱㕢㔴挳㠹捤摢っ搷扦㘱㠱㙥挹㜱昳戶挲敤㔷㜴愰㈵㘳晦㤳敡挳㤵捤晣㐸㉤挸搸〵搵㜰㘲昳㡥挰昵㙦攸㉥㘹昱づ挰敤㔷㉣㐶㑢挶晥㤸敡愳㤴捤晣㐴㉤挸搸㑢㔴挳㠹捤㡢昷㘲散愵扡㈵搹攷挵扡㙢ㄳ挷愳㈵㘳㝦㑡昵㠹捡㘶㝥愶ㄶ㘴散㤳㔵挳搹〶㑦搱㉤挹挲愹㈵㉤㕥㔷ㄷ㘳㥦㠱㤶㡣晤㌹搵㘷㈹㥢昹㉦戵㈰㘳晦㔶㌵㥣搸扣㈴㜶晤ㅢ捥㉤㘹昱ㄲ搸戵㠹ぢ搱㤲戱扦愰晡㈲㘵㌳扦㔴ぢ㌲昶㈵慡攱㜰挲慢㔷搷扦攱戲㤲ㄶ慦㔶愵㡤っ㠹㉢搱㤲戱晦㑤昵搵捡㘶㝥愵ㄶ㘴散㙢㔴挳㠹㝤慤㙥㐹㠶慦搳㉤挹搰昵摥㤶㔸㠹㤶㡣晤㌵搵㌷㈹㥢昹ㅦ戵㈰㘳摦慣ㅡ㑥散㕢㜴㑢挶晥㤳㙥挹搸㝦昶戶挴㉡戴㘴散㙦愸扥㐳搹捣㙦搵㠲㡣㝤㤷㙡㌸㝣昳昲㑤慥户㡣㜶㑦㐹㡢㤷㙢慥㑤㍣㠰㤶㡣晤ㅤ搵て㈹㥢昹㕦戵㈰㘳㍦愲ㅡ捥戸㜹愵㈵晤攵戸ㅦ搳㉤搹搳攳摥㤶㜸㐲戵捣敦戱愰㕦挱㈷搱攰㤵㥡昹〳ㄶ昰戰晡㈹㕦ㄴ㉦㘲㈴敡㐷〷昵㡣㉦㡡㤷㈳ㄲ昵戳㠳㝡捥ㄷ挵ぢぢ㠹慡改㉢㝢㝣摥ㄷ昵㠲㐶搵㍡愸ㄷ㌵慡ㄷ摡晡ㄵ㝣㐹愳㝡㍢愸㤷㌵慡㘴ㅤ㜹摡㤶㍤ㅡづ敡ㄵ㕦ㄴ㑦挰ㄲ㔵敦愰㕥昳㐵昱㔴㉡㔱〱〷昵㠶㉦㡡㈷㐵㠹敡攷愰摥昲㐵昱昴㈶㔱ㅢ㌹㈸㜹㠲㘲㉥㑡㐶捦ㄳ㤵㐴〵ㅤ㤴㍣搵㔴愰㜸捡㤱愸㑤ㅣ㤴㍣㘹㔴愰㜸昲㤰愸捤ㅣ㤴㍣晣㔷愰㜸ㅡ㤰愸捤ㅤ㤴㍣㤰㔷愰㜸㐰㤷愸㉤ㅤ㤴㍣㈴㔷愰㜸㘸㤶愸慤ㅣ㤴㍣戸㔶愰㜸㤰㤵愸慤ㅤ㤴㍣㑣㔶愰㜸戸㤴愸挱づ㑡ㅥ昰㉡㔰㍣昰㐹搴㔰〷㈵て㕤ㄵ㈸ㅥ挲㈴㙡戸㠳㤲〷㈱愲㑡戶㉦ㅥ㡣㈴㙡㠴㠳㤲㠷㤳㡡㔸㍣慣㐸搴㜶づ㑡ㅥㄸ㉡㔰㍣㐰㐸搴づづ㑡敥攲ㄵ㈸敥敡ㄲ戵㤳㐴〵昵愶㈰戸㝦捡㉡㤲㔷晥攳㔴㤱㑣㠰㙦扤愸ㄱ摣㈵愵攱慦㘵〶敥㠵搲昰㜲㤹㠱㍢㥥㌴扣㔴㘶攰扥㈶つ㉦㤶ㅡ㠲㥡ㄴ挱晤㑣㈲㕥㈸㐵〸敥㕡搲昰㝣㤹㠱㝢㤳㌴晣愵捣挰ㅤ㐸ㅡ㥥㉢㌳㜰㥦㤱㠶㘷换っ摣㑤愴攱㤹㌲〳昷っ㘹㜸扡捣挰㥤㐱ㅡ㥥㉡㌳㜰晢㤷㠶㈷换っ摣攴愵攱㠹㌲〳户㜲㘹㜸扣捣挰つ㕢ㅡㅥ㉢㌳㜰㕢㤶㠶㐷换っ摣㝣愵攱㤱㌲〳户㔸㘹㜸戸捣挰㡤㔴ㅡㅥ㉡㌳㜰扢㤴㠶〷换っ摣ㄴ愵攱㠱㌲〳户㍥㘹戸扦捣挰つ㑥ㅡ敥㉢㌵昴晤㝦㔹ㄴ捦㐳</t>
  </si>
  <si>
    <t>㜸〱捤㝤〹㤸ㄳ㔵搶㜶摦㠶㉥扡〲搸㔱㐴㐷㤰㔵㜰〳㌱愹愴戲愰挸慡㠲㙣㉡㡢ぢ㙡㔳㐹㉡搲搲㡢㜶㌷〸㉡攲扥㍢捥攸㌰㡡ㅢ愲攳㌲攲慥攸㈰㉡攲扥㡥ぢ愳㡥攲㡥㌳敥愳愳㈳㡥愰昰扦敦慤扡㤵㑡㔲㑤㠳摦昷㍦捦ㄷ㍡㠷扡攷扣攷摣㕢敦愹昵搶㐹㔲㈱㉡㉡㉡㌶攳挵晦昹敡挸㠵㕤愷捣㙦㘹戵ㅢ㠶㡣㙥慡慦户戳慤㜵㑤㡤㉤㐳㐶㌶㌷㕢昳㈷搴戵戴㜶〰㐰慢慤㠳扤愵慡戶愵敥ㄴ扢扡㜶慥摤摣〲㔰㔵㐵㐵㜵戵㕥〹晢㉥敥㍢慣ㅡ㍡扤昴㡥ㄴ㐰㔵攸ㅡ㐵㈷㡡㙡ち㥤㈲㐴搱㤹愲ぢ㐵㔷㡡敤㈸㙡㈸挲ㄴ摢㔳散㐰搱㡤㘲㐷㡡敥ㄴ㍢㔱散㑣昱ㅢち昶慦昷愰攸〹搱㘵㔷㠸愹愳㐷㑤捥㥣㠰戵㤹搲摡搴㙣て敥㍢摤ㄹ昳戰㘸㜴㐸㜴㠸ㄹ㠹㈷㠶㐴〶昷ㅤ㍤愷扥㜵㑥戳㍤慣搱㥥搳摡㙣搵て敥㝢攸㥣㑣㝤㕤㜶扣㍤㝦㙡搳㙣扢㜱㤸㥤㠹挴㌲㔶㍣ㄵ㡤㥢㘶㍥㥤㑥㜵改㠵挸㤳㐶㡦㍡戴搹捥户晣㙦挵散捤㤸㤳㐷㡦ㅡ㌲挹㙥晤摦㡡搹〷㌱ㄱ㜲㑣㔳㠳㔵搷昸扦ㄴ戴㡡㌹㌵挷搸搹㍡㈶摦戶㥢敢ㅡ㡦ㅦ㠲㘱ㄷㄱ㡤㔶㜲挸挸㤶㤶㌹つ㈷㜲㍢ㅡ㙤搷搷ㅦ㙥攷㘵搲ㅢ挶戴戴ㅥ㙡㌵㌷戴㜴㘹㈰㝦㜶戳摤㤸戵㕢戶㙢㌸㜰㕥搶慥㜷㠱㉤搵つ搳慤收㐹㔶㠳摤㤱ぢ㌵つ㑥づ挷攵散挶搶扡搶昹㕤ㅢ愶戵搸㠷㕢㡤挷摢㠴㔴㌵ㅣ㍣愷㉥㈷㍡㜶挴㕦㐵㠷㍤㠲㐶㈶ㄳ㠵昱㌴㡣㥥㘵㌵户捡ㄶ㔳ㄸつ挲晡㌶ㄷ戹ㄶ㐵攳攲㈶搵户挴㡢㌹㥢㔲搷㌰摥㙥㙥戴敢搹〹㌳㌹愸〴㈴〹㜲昲攰㌱愵㔶㠷㔹ㄲ㥤摤㥤㡦敢挲㕥戴扥㄰㝢㑣㙤慥挳㙡捥愹户㥡〷㑦慣㙢ㅣㄶㄹ㍣愱㙥戶㕤㕦㘷户戴づ㡢っ㠹㤸㠳㈷㕡昳戰㄰搵晢〱慣昷愷摢㙥㄰㕤㠷ㅤ㌹挰摣扤㝦摦晥扢て㤸ㄲ㑦攸〳㘸ㅣ〸㈱㍡扥㠳㝤摥摦ㄳ昷扢捡㕡慢戲㌶㔳㔹㥢慤慣捤㔵搶摡㤵戵昹捡摡攳㉢㙢㘷㔵搶搶㔵搶㥥㔰㔹㍢ㅢㄸ昵慡敥搴愹搲㝤昵摡㙤晡昰慢摥昹㝣攲搲ぢ〷㍦昵捤㙢攷㜵ㄲ摣捤攵㔱㘲て㉣㙣昵挸昷〴㔸摦ぢ㐲摢ㅢ挲㍦昲㐴㔴ㅦ㐴攳㘰〸㈱搶㘰攴ㅣ晤摡㥢㜶扤㙢攳㔹昳㈷㕦戸㝣晤㉦敦㝤戹㝡慥攰㠱㐵㜶㍢〴ぢ㕢摤敤扥㡣ㅣ㠱搰愲㄰晥㙥捤㠸㙥搰ㄸ㠳㄰攲㈵搵㙤敥昵㘷搶敦㜶敢挸晢㘲晡换㑦㕦昰敥户㠲㠷㌲搹慤㠹㠵慤敥㌶挱挸㐹〸㉤〵攱敦㌶㘱攸㘹ㅡ㠷㐲〸昱戴摢敤戲㉢戵㥤㤷晦晣摦㠳捥扥㜲慦改㡢愷㝦戸㕡昰攰㈹扢摤ㅦぢ㕢摤敤㌰㐶㍥〰㐲ㅢづ攱敦㌶ㅥ搷㐷搰㌸ㄲ㐲㠸挷摣㙥户ㅦ昶搸攳戹ㄷ㑥㍦昸晣敤搷㉥㌸愹敦㡦㉦ち敥戹戲摢搱㔸搸敡㙥挷㌰昲㠱㄰摡㐱㄰晥㙥捤㠴㝥㌰㡤㘳㈱㠴㜸挸敤昶㥡㜴换㙥㤷挷㠷ㅥ㜸㜵㙤愷ㄹ㤷㥥ㄸ㙢ㄵ㍣㐱挸㙥て挱挲㔶㜷㍢㥥㤱㈷㐰㘸ㄳ㈱㡡扡㌵昵㐹㌴㑥㠶㄰攲ㅥ户摢㜳㍡つ愹㔸摥慦昳㈱㤷㌷㍤扥挳㤱ㅦ㍤㜶愴攰㈹㐹㜶㝢ㄸㄶ昶㉡摤〷㠷㐴㡢昶挲愸摡ぢつ晤㜰挶㥥〲愱㑤㠵㈸敡㌸慤㑦愳㜱㍡㠴㄰㝦㜶㍢摥㜴搶㜷捦㥥晣扢㝤㈶㥥昹搴㙤挹愳㘲ㅤ敦ㄲ㥤㘱㤶ㅤㅦ㠹㠵慤㕥摦愳ㄸ昹㘸〸㙤〶㠴扦摢戸愹ㅦ㐳攳戱㄰㐲摣攸㜶㍢昶㈷攳㑦扤づ㝤㜰捣扤扢摢挷昵㝤攸戲戳〴㑦扣戲摢㕡㉣㤴慦慦㔱戴扥㌱戵扥愶㍥ㄳ㜰摤㠲搰㌲㄰晥㡥捤㤸㥥愵㌱〷㈱挴㌵㙥挷ㄷ㡤挹㐴㍥搹晥㤹昱换㙦改ㅥ敤㜴㝣㝣愲攰挹㕥㜶㥣挷㐲㜹挷㘶㔱挷㐹搵㜱㕡㍦㥥戱㘷㐱㘸㜵㄰㕤㠷ㅤ攵ㅤ敥愲愶㝥〲㡤戳㈱㠴昸㠳摢昱晤㕤㘷㍤搱昱昰挳㈶慤散㌴戵㘳攵ぢ攷てㄲ扣挰㤰ㅤ㌷㘰㘱慢㠹㙥㘴攴㈶〸敤㐴〸晦晡挶㔳晡㐹㌴㌶㐳〸㜱愹摢敤㥥㥤㍢扤昹敡㝦㉥㍢攴扥扥愷晦昹敢㈱戵㌵㠲㤷㌴戲摢㔶㉣㤴慦㙦㥢ㅢ搶ㅣ挶㥥ぢ愱㥤っ攱敦搸㡣敡昳㘸㥣て㈱挴㜹㙥挷㌷慣㍦㙡㔵昳搸敢挶摣㜲攷㥥敢慥㔸㤴㍢㕦昰㌲㑡㜶㝣㉡ㄶ戶愱攳搳ㄸ㝢〱㠴㜶㍡㠴扦攳㐴㑣㕦㐸攳ㄹ㄰㐲㉣㜴㍢晥摢㈹攷㝤昷挹㕤晢㑦㕣㤱晣敦㑤㥤㕥㍤攰㌶挱㑢㌷搹昱㔹㔸搸㙡愲捦〶㔸㍦〷㐲㍢ㄷ挲摦慤㤹搲捦愳昱㝣〸㈱收戹摤敥㜲㕦攲改㈵ㅢㅥ㤸㜸晥㐹〳敥愸㍤昲㥤戳〵㉦ㄶ㘵户ㄷ㘲㘱慢扢扤㠸㤱㉦㠶搰㉥㠱昰㜷ㅢ㌷昴㑢㘹晣㉤㠴㄰㈷戹摤㔶散戸搷㤵㈷㔹㔳㐶慦扣收攱㡤户㌴㑥㍢㕢昰昲㔴㜶晢㍢㉣㙣㜵户扦㘷攴换㈱戴㉢㈰晣摤㥡㐹晤て㌴㉥㠲㄰攲〴户摢摢摦慡敢昸晥㌳ㅤ挷㉣ㅤ戹㝣㙡敤㤸㈷户ㄳ扣㈰㤶摤㕥㠹㠵慤敥昶㉡㐶㕥っ愱㕤つ攱敦㌶ㅥ搵慦愱昱㕡〸㈱戲㙥户㑢昷㌸㝢攸愶慦ㄶ㑦㍥㝢昴扡㈳て昹㘵摦㡤愲㍢捣戲摢敢戱戰つㅢ搵ㄲ挶扥〱㐲㕢ち攱敦搸㌴昴ㅢ㘹扣〹㐲㠸㘳摣㡥㥢㉦敢㈵㝥晢㜰搷㤱户㝥ㄷ〹㍦戶攱㜷㌱挱换㝥搹昱捤㔸搸㠶㡥㙦㘱散㕢㈱戴摢㈰晣ㅤ㈷㈲晡㥦㘹扣ㅤ㐲㠸㘹㙥挷ㅢ攷晦㌲㝡挴㐱㘷㑥㍣昳收㝢㐳㤱㡥㑢昷ㄶ扣搵㤰ㅤ摦㠱㠵昲㡥摢㍣㔰摥挹搸㜷㐱㘸㜷㐳昸㍢㡥愷昵㝢㘸扣ㄷ㐲㠸㐹㙥挷ㅢ㑥㝡昷扦扦㝦㘹昷ㄱ换㈷慦搹㌵戵晦捣㘵攲㌷㌰换㡥敦挷㐲㜹挷㙤ㅥ㈸ㅦ㘰散攵㄰摡㠳㄰㐵〷捡戸晥㄰㡤㝦㠱㄰攲㘰户㘳扢攷㍥㥤㉡挷㕥㌵改慡昷捦ㅥ晤昵昸㜱〷㠹㕤㘰㤶ㅤ㍦㡣㠵慤摥戴㔶㌲昲㈳㄰摡愳㄰㐵敢㥢搴ㅦ愳㜱ㄵ㠴㄰㈳摣㙥搷慣㌸㙤㡤㝥挴㥦㐷慤㜸攴扦㍢㈴敢㍦㌱㐵て㤸㘵户慢戱㔰扥扥㙤ㅥ㈸㥦㘰散㈷㈱戴愷㈰晣ㅤ㥢㜱晤㘹ㅡ㥦㠱㄰㈲敤㜶㍣㍤摢㙤㝤㘵慦攷挶㥦㌱敤搳㑤㕤ㄷ扤扢㕥昴㠴㔹㜶晣ㅣㄶ戶㝡㝤㥦㘷攴ㄷ㈰戴ㄷ㈱晣摤挶㘳晡㑢㌴扥っ㈱㠴攱㜶㕢戱㜱㕣㠷㑢扥扦㘰昲ㅤ搵摤㈷㡣摦㤰㙦敤昲ち捣㠷戹㜷〰㘳㥡慤㤳㜱㑦㔵戸㕤㌳㠶攰㕡㝦㙢敥㔳㜱㥢㥡㌷昳挹㝣㌴㥡㌳㈳㔶捣慡敡㠷戰㕢㝢㐳挴㔳㐴㤷晣ㄱ㜵㡤戹愶㤳攵ㅤ搲慥愳慣ㄶ扢㜰挳㌴挸戵㡤㙡㥡搳㤸㙢改ㄹ㙣㥣搲㙡戵摡㍤㑡㙤㠵㈰㘵㙥㔳㜰晦㘸户挸晥㝡㤷扡㑤户敡攷搸㈳攷搵㌹收㕥㈵㘶摣㍤㌶㘵摡戶ㅥ搴㙣㥦攴㔹换㐶㌴ㄲ搳ㅢ㜳㘵散戲戵㜴㑣捥戸晡㡥㥥搵搴㘲㌷捡攱つ㙡㌸戴㉥㍢摢㙥㥥㘲㜳㜲挴捥挹㔵敤㑥㤳㝢ぢ㍢㘸㜲㈳㔶ㄴ㌷愵戹晥㝥㙤晥挰㜹慤㜶㘳捥捥㘱扣㈷摡捤慤昳愷㕡㤹㝡㝢愷㈲㠸搳㈷っ扢ㄴ愹て㙡捡捥㘹ㄹ摤搴搸摡摣㔴㕦㙣ㄹ㤹㥢㙢攱戶㌹㌷戱㈹㘷攳慥户㈳㕦ㄵ愲愲㐳〷㈱㉡昶づ扡昵㘴摣㤶㈱㌲ㄱ扥ㄴ昷㐲捥㝦㔳扣搹つ㌹ㅣ㙢㠷戵愸户戹㑤㔶づ㘸㈷㤸㡣换㌰㝢戵つ昴慤ㄳ㘷㤲㠸摥戳㙤戴ㅣ愳㤷戹晦扦攰捡捡㙥敥摡ㅦ㌸ㄷ㔳ぢ㘳慤挶㕣扤摤扣挵㜹㌰挱ㄱ改慦㐲㔴敤㡢扤戹㑤昶㍡〲㈱收㠹昹㔵㈷搷攵㕡㘷㘹戳散扡攳㘷昱慡て㜳㘵搵搵愴戶散愵扦づ㤵扥㠶攲㙦㄰愱㔰㠵昶〶㐱㕡㐸㝦搳㘹㔷昵挷晦摢㍥㘹㔱〹㉦㕤㑥㤲㘰㐶慢愵慡攱愰愶收㤶づㅤ㠲搶㜲慣搵㌲慢㤵㥢攷㤶㡤㡣昷ㄶ挵摦㈱慡〶㐰戴㍢㈷㔲〳㔰㐷㑥晤㜴㙤ㄸ㘳攷㉤㑣戸挹扤㕢㔸㔵つ捥ㅣ捥ㄸ扢㈵慢㜳戲㘷ㅣ昶㤵㜹ㅡ㤶戰昳㜷㘹攰搶㙦捦㙢ㅤ㘳戵㕡㥤ㅡ㌰㙤㠴㉣改〰つ㤲㕥捥ㄲ㍤扢㑡㥤昲づ戹㉤㐴〸换㐵㕦㤴捥㔲攱㐴挲㡥㠳晤愵愲㠳㉢户扣ㄲㄸ㝢㙦慣㠴㔶扡愱ㄷ㑦晦㘰㔶㉡㜷戰摤㌸㜵晥㠹㜶ぢ攱搵摡ㄶ愹㉣摤扤ㄸ㙣㜲㌶㌳慤戵慥扥㘵〸㐶㝡㜰㜳搳㥣ㄳ晦㌷攳㌰㤶晥㌶㠴㝡㔵敤㡥慤㜸敢搷〹㜴㔵㜴㥡换摣搴搶㔶㔴㌳ㅡ㌵晡㙥ㄴ摣㕡ㄱ㙣㌳晥㤳㉦晤㍤晣ㄷ摡㤲慤㙡㈰㄰摢㌲㔵㔶〵㝣㤷〶㌰㌴戵搹㤶㤳㝦搵戲〱戶扢㌶ㅣ搱搴㍣㍢搳搴㌴㥢摢搳㜶戲搵㌲换戶㕢㌹愱搶搹㥤㐰㤴ㄳ㠵㐲㜴攸㔰㌴〷收㥢㜹敢㠳昸摡㐷㄰㕤㐷搶搷昷㔵ㄱ㕢戴㡦愱敡㠰愹㍤㙤ㅤㄶ㤲㈳㜳ㄶ愶㌵攷摡㝤戳㑤つつ㜳ㅡ㌱㈳搹搷㙡㘹戱㕢㕢㙡ㅢ㜰㍣慥慦挷搹扢㉦戶㠳扥捤㜶ぢ㌶昴㤶摡改挹㈱昳敡㕢收㠹㕤㐱づ攷戰㥡捥㕢㌰㜵晥㘹ㄷ㑥戸㘲散散㝤慦摤㝥㘵㤵攸改ㅡ捡收搴昶㐴㜷晤昰搶晦〹㈱㜶〱㡣〷ㅤ㉣ㄷ扦昴捦搰搶㍦愷昸〲〲㠷づ㤹っㅣ㌹扥㜲㥡㘲㉦晣捦愳㠷晥㌵挵扦㈰挴㈰〸敥扢晡㌷㄰敡㈵挲㠸捦㑤㐲愶㜵㙦愸换搳晡㍤戴㈱㝤ぢ㌶㌱ㄸ〸愶㔶㈷㤵㍡挹搳㐹㥣搰㄰㌸㤰㠰㉡搷㔰㌶扢户㉦摣㈴〱㍦搳扦〳㘰挱〴㙣㘲ㅦ㈴㐶攷〶改㈳愰搲㘹㡡〸㙣㤲㠰づ㔰攸㝣摥㈱っ愸㈴〱㔵㘸愹㤷搸戰挹㐷㐰ㄴ敡㜲〲㜴挶搴户㘰ㄳ㌱昸〵ㄱ昰㉤㠲〷ㄲ昰㡤㙢㔸㕢㍡捦㤸㐰愴㝥ㅣ挵づㅣ昲搷㠰〵ㄳ戰㈳捣㝡㜷㡡㥤㈰㝣〴晣挶㘹㡡㈴㠲㐸〲㜶㈱愸〷㠴㐸㐳㈵〹攸㠹㤶㝡㠹㑦晣〴愴愰㉥㈷愰て㘳敡㕢戰㠹愱昰ぢ㈲攰㥤戶〸㜸摢㌵㤴捤㜸づ㐳愴㝥ㅣ挵㥥ㅣ昲㕢㙤ㄲ戰㌷捣晡㈰㡡挱㄰㍥〲㠶㌸㑤㜱〰㠲㐸〲昶㈵㈸〲㈱㐶㐰㈵〹㠸愲愵㕥攲慦㝥〲㠶㐳㕤㑥㠰挹㤸晡ㄶ㙣㘲㈴晣㠲〸㜸慡㉤〲㥥㜴つ㘵㜳慦㘳㄰愹ㅦ㐷㜱〰㍡ㄵ慢摢㈴㘰〴捣晡㐸㡡㔱㄰㍥〲挶㌸㑤㜱㈰㠲㐸〲づ㈴攸㈰〸挱㐹㔸㐹挰挱㘸愹㤷昸㡢㥦㠰㠳愰㉥㈷㘰㍣㘳敡㕢戰㠹戱昰ぢ㈲攰慥戶〸戸搳㌵㤴捤〲㡦㐷愴㝥ㅣ挵㔴づ㜹㔹㥢〴㑣㠷㔹㍦㠲攲㐸〸ㅦ〱㐷㍢㑤㌱〱㐱㈴〱㌳〸㍡〶㐲㑣㠲㑡ㄲ㜰㉣㕡敡㈵㙥昴ㄳ㌰ㄱ敡㜲〲㉣挶搴户㘰ㄳ㤳攱ㄷ㐴挰㔵㙤ㄱ㜰愵㙢㈸㥢㡦㍥ㅣ㤱晡㜱ㄴ㈷㜰挸㡢摡㈴愰ㅥ㘶扤㠱愲ㄱ挲㐷挰㠹㑥㔳㑣㐱㄰㐹挰㐹〴㌵㐳㠸㘹㔰㐹〲㕡搰㔲㉦㜱㠹㥦㠰愹㔰㤷ㄳ㜰㌲㘳敡㕢戰㠹改昰ぢ㈲攰慣戶〸㌸搳㌵㤴捤㡢ㅦ㠵㐸晤㌸㡡㌳㌸攴㠵㙤ㄲ㜰ㄶ捣晡搹ㄴ攷㐰昸〸㌸捦㘹㡡愳ㄱ㐴ㄲ㜰㍥㐱ㄷ㐰㠸㘳愰㤲〴㕣㠸㤶㝡㠹戹㝥〲㘶㐰㕤㑥挰愵㡣愹㙦挱㈶㡥㠵㕦㄰〱昵㙤ㄱ㌰摢㌵㤴捤搰捦㐴愴㝥ㅣ挵ㅦ㌹攴扡㌶〹戸ち㘶㝤㌱挵搵㄰㍥〲慥㜵㥡挲㐲㄰㐹挰㜵〴㕤て㈱戲㔰㐹〲㤶愰愵㕥㘲愶㥦㠰っ搴攵〴摣〴㝣㐸摦㠲㑤攴攰ㄷ㐴挰昴戶〸㤸收ㅡ捡㥥ㄴ㜰挶扦ㅦ㐷㜱〷㠷㍣愵㑤〲敥㠲㔹扦㥢攲ㅥ〸ㅦ〱昷㌹㑤㌱ぢ㐱㈴〱昷ㄳ昴〰㠴㌸〱㉡㐹挰㜲戴搴㑢ㅣ攲㈷愰づ敡㜲〲㔶㌰愶扥〵㥢㤸つ扦㈰〲㐶戴㐵挰㜰搷㔰昶挴愲ㄱ㤱晡㜱ㄴ㑦㜰挸挳摡㈴攰㈹㤸昵愷㈹㥥㠱昰ㄱ昰㥣搳ㄴ㑤〸㈲〹㜸㥥愰ㄷ㈰挴㐹㔰㐹〲㕥㐴㑢扤㐴摣㑦挰㠹㔰㤷ㄳ昰ち㘳敡㕢戰㠹㘶昸〵ㄱ戰㜷㕢〴散攵ㅡ捡㥥㥤捣㐱愴㝥ㅣ挵摦㌹攴㍤摡㈴攰ㅤ㤸昵戵ㄴ敦㐲昸〸㜸摦㘹㡡戹〸㈲〹昸㠰愰て㈱挴㍣愸㈴〱ㅦ愱愵㕥愲户㥦㠰㤳愱㉥㈷攰ㅦ㡣愹㙦挱㈶收挳㉦㠸㠰ㅤ摢㈲愰㥢㙢㈸㝢㠶㜳ㅡ㈲昵攳㈸晥挵㈱㙦摦㈶〱摦挲慣晦㥢攲㍢〸ㅦ〱晦㜱㥡㘲〱㠲㐸〲㝥㈰㘸㍤㠴㔸〸㤵㈴攰㐷戴搴㑢㔴晢〹㌸ㅤ敡㜲〲㌶㌲愶扥〵㥢㌸〳㝥㐱〴㙣晡愵㡤㑢攱㕦㕣㐳搹戳愴戳ㄱ愹ㅦ㐷搱戱ㄲ㐳摥〸㔸昰愵戰〶戳摥㠹愲ㅡ挲㐷㐰挸㘹㡡㜳㄰愴㍦〳㜵㈶愸ぢ㠴㌸て㑤㐹㐰㔷戴搴㑢㝣㠷㍥扣㥢愱㜳愱㉥㈷㘰㝢攰㐳晡ㄶ㙣㠲㡦慡㠲〸昸慣㉤〲㍥㜵つ㘵㑦戵㉥㐲㈴㐹㐰てづ昹ㅦ㙤ㄲ戰㉢捣㝡㉦㡡摥ㅣ㕤攱㙥戰慦搳ㄴㄷ㈳㔰㝦慥㑥㍦㠲晡㐳㠸㑢搱㤴〴散㠶㤶㝡㠹㜷晤〴㕣〲㜵㌹〱㝢〰ㅦ搲户㘰ㄳ扦㠵㕦㄰〱慦户㐵挰㙢慥愱散昹摡敦ㄱ㐹ㄲ㄰攱㤰㕦㘹㤳〰〳㘶㍤㐶ㄱ攷攸ち〴㈴㥣愶戸ㅣ㠱晡㜳㜵㤲〴愵㈰挴ㅦ搰㤴〴愴搱㔲㉦昱㡣㥦㠰㉢愰㉥㈷㘰ㄸ昰㈱㝤ぢ㌶戱〸㝥㐱〴㍣搲ㄶ〱㉢㕤㐳搹㤳扥慢㄰㐹ㄲ㜰㄰㠷扣愲㑤〲挶挲慣㡦愳㌸㠴愳㉢㄰㌰挱㘹㡡挵〸搴㥦慢㌳㤱愰㐹㄰攲ㅡ㌴㈵〱㤳搱㔲㉦㜱㡦㥦㠰慢愱㉥㈷㘰ち昰㈱㝤ぢ㌶㜱㉤晣㠲〸戸愵㉤〲㙥㜶つ㘵捦ㅣ㤷㈰㤲㈴攰ㄸづ昹愶㌶〹㌸づ㘶扤㤶㘲㈶㐷㔷㈰㈰攳㌴挵つ〸搴ㅦ㙦㍤㑢㔰づ㐲摣㠸愶㈴挰㐶㑢扤挴搵㝥〲㤶㐲㕤㑥㐰ㅤ昰㈱㝤ぢ㌶㜱ㄳ晣㠲〸昸㕤㕢〴㕣收ㅡ捡㥥㝤摥㠲㐸㤲㠰㘶づ昹搲㌶〹㘸㠵㔹㥦㐳㌱㤷愳㉢㄰㌰捦㘹ち㍥〷敤捦搵㤹㑦搰㈹㄰攲捦㘸㑡〲㑥㐵㑢扤挴㌹㝥〲㙥㠳扡㥣㠰㠵挰㠷昴㉤搸挴敤昰ぢ㈲攰㤴戶〸㤸敦ㅡ捡㥥挱摥㠹㐸㤲㠰ぢ㌸攴㤳摢㈴攰㈲㤸昵㡢㈹㉥攱攸ち〴晣搶㘹㡡扢㄰愸㍦㔷攷㌲㠲㝥〷㈱敥㐱㔳ㄲ昰㝢戴搴㑢㌴晡〹戸ㅢ敡㜲〲ㄶ〱ㅦ搲户㘰ㄳ昷挲㉦㠸㠰㕣㕢〴㘴㕤㐳搹戳攰〷㄰㐹ㄲ㜰㍤㠷㙣戵㐹挰つ㌰敢㑢㈹㙥攴攸ち〴晣挹㘹㡡攵〸搴㥦慢㜳㌳㐱户㐰㠸㠷搰㤴〴摣㡡㤶㝡㠹㈳晤〴㍣〸㜵㌹〱换㠰て改㕢戰㠹扦挰㉦㠸㠰㐹㙤ㄱ㌰搱㌵㤴㍤㤳㕥㠹㐸㤲㠰〷㌸攴昱㙤ㄲ昰㈰捣晡㐳ㄴ㝦攱攸ち〴㍣散㌴挵㈳〸搴㥦慢戳㤲愰㐷㈰挴㘳㘸㑡〲ㅥ㐵㑢扤挴㈸㍦〱㡦㐲㕤㑥挰㙡攰㐳晡ㄶ㙣㘲ㄵ晣㠲〸㐸戵㐵㐰搲㌵㤴㍤ㅤ㝦〲㤱㈴〱㉦㜰挸㘶㥢〴扣〴戳晥㌲挵㕦㈱㝣〴扣敡㌴挵㤳〸搴㥦慢昳ㅡ㐱慦㐳㠸愷搱㤴〴慣㐱㑢扤挴㘰㍦〱㑦㐱㕤㑥挰㕢挰㠷昴㉤搸挴㌳昰ぢ㈲愰㝦㕢〴昴㜳つ㘵㑦改㥦㐷㈴㐹挰㠷ㅣ㜲㥦㌶〹昸ㄸ㘶㝤ㅤ挵㈷ㅣ㕤㘱ぢ昸愷搳ㄴ㉦㈰㔰㝦慥捥愷〴㝤〶㈱㕥㐲㔳ㄲ昰㌹㕡敡㈵㜶昲ㄳ昰㈲搴攵〴㝣つ㝣㐸摦㠲㑤扣っ扦㈰〲扡戴㐵㐰㘷搷㔰㕡㉦㔰昵㉡㈲㙤挳㜳摥捥ㅣ㜰㝥㝡㥤㝤㌲ㅦ㑣㙤㤷㐷昹昴攸㌹㉤慤㑤昲㈹㕡搷晣㤸愶㐹㑤慤㘳敡㕡㑥慣户收㜷换扢ぢ㐷捣戲ㅢ昱㡣扢ㄹ㡦扡㑢㜴㑤㈷㥥㘸攷昴晣㤴愶㌹捤㔹㝢摣㤸晦ぢ捦挰戱㝥㐸㥤㝣晣㕤㈹昰晡㜵㡦㜵㉢攰㠹慤〴慦㡡慡搷ㄱ戰昴改㥣㉣攲昶㍤㐹㤷㡢㘱〰㙢ち㡣㑥慤㙢慤户㍢攷攵㔳㙣戹㕣㥤〷㡢㈸ㅣ挸㜵捡㑦㥤㠵愷㔶㘳扡收て㙥慥换攱㈱㤱捤㘴散攸㐰㈷搸挷愳㐸攰搰愶㤶㍡搶换㜷捤㑦㙤戶ㅡ㕢㑥攴昳捥散晣ㅤ㡡㕡昲挱㘸㔵㝥㔴㕤㘳ぢ扡㤱㔹攴㜲㑤㝥捡慣愶㤳昱搱㡤㌹つ㡤〷㕢㈷戶晣㥦挸㡡㘰㕡攴㑢愶㐶㔴㡡捡㑡㔱㕤㔹晤㙢昳愳慤挷㍥戶㜳愱㈰户㉦戶搵搶收扡捣ㅣ㤲㈶晢㌱㈰㍢㔲挸㍣㔶㔴慤挱㔲改搳㑤㕦ㅡ㑢㑡ㄳ㌸摥愲㡦㈵〴㍥㈵昷㍥ㄳ搳ぢ㜰晤㐷っ愹换㝦㈱づ㌹㜸摡戸㐲搱捥晦攸〳㈶㔵㝦㐳攴慤慥㤱攸づ昰㜶捥㘶挴扡〹㙥㔵搸㍢戱㌵戰㔵扡㘹㠶昲ㄲ挳慤㜴扢挲攲㐱㜸捣摥㈵㍦挱捡搸昵愸づ㘸戰㕡户㜳ㅡ㉣搳㘸戰敡㕢㕣摢㘸㍣敦戴戸搹昱㘳ㄴ㔳戲㔶扤㕤㥤ㅦ㌹愷戵〹㥦㑤搰昳㄰㜲摢㜴㔵搶㍣愸慣㜹捥㜳晣晣攱慣ㅡ㤲换㡣搵㜴扣搵㕣搷㍡慢愱㉥㕢捤〶㉢㝢晥㑦㙣慦㌸㠶㜴〴㤹敡愵㡥㈷愵㠵〱捥攳㜹愴㝢〸㙡㘹㐸ㅤ搳㡦慤扡㔲㘸昸㈷㝥㘵㔱〹㡥㍥昲愴愲㙦㐰戴㉡扣攵攱㐸㡥攵㕢昹㌸ㄶ㡢摦㉥挴㈶㉡て㔰攲㑤〲昰搶㌷〲捡〵扥㍢扥〵戱挵㡡㠳㑥〰㠴㈶㌴㔹戹㠳慣㉣㍥ㄲ搵挹晤㐰㔴㌵㔲换挳㑤㜳㤸㌵㈰愳昱ㄸㅢ攵㑡㜳敢㜲㜶㜳㌵ㄵ㔳昰㠱慦㡥慣ㅥ搱㥣ㅣ攲㘹㜸㠷㡡慡慡捥搵㐱㝤㡤㔳戱〶戸㑦搶晤ㅦ㈸ㅢ㔷ㄶ晦慢挳㔲挳慢㌸慡㄰挷愶晦㡣搵搱㝦攱㍡晤ㅤ㑤慥㑦〹㘰ㄳ〱㥢㈱慡摥㠶戱㌴㌷挵攵ㄸ㈸摡搰〱敡㈸㍦㑡挴㐲㤱㙡ㄴ㔵挸ち㤳㉡戹㈲㥤㝤㤵㈱㥡㔳ㄴ㔲慤㍥㥦愴㑤挱㔶㙥攷㐲捥㌱㤶ㄵ㈸㌸㍢㔴㔴㔶㜶㐴慡戵搲慡扡戲㙥ㄱ慣㘱㡡㉤㑢㐶㐴㙦っ㐱㘳㔹㘱㜷敥㉣㠸㕦㕢晣〱㥤㌷㘰挷㤳敤捤昸㑦扥㐲㈱扤ㄲ攸㡡㤰㜸て㔲㔱搰㠵ㅡ㠷㈳㤰㡦㔹㌰〸昱㑦㈸㜹㌱攰㍢㜵㠹捦搰攴改ぢ㜳㝢㘰㐹扥㑡づ㡢攲㜳㘸㜹㘸搴㌵〶昹〲㑢㍣攲㜸㕢㘰㌵戴敤㙦㠱㕦搱〳㙦㥤ㅦ昳㔳㕢愰昸ㅡㅡ㌵㘴㕦㕡㐳挰攸㥤〹晣㔷㌰愰ぢ〱㕤〹昸〶〰愶㔶摢づ慤㈰捡昰挹愰〰捡挲㐰㠳戲敦㝤攱㝤㤴㙤捦昰㍢㌰晣捦〰㤴㔲戶〹扡㜶㈸㘳㜶㈴㘵㍢㌲〸搷户㠸戲㥤愰㙤㥦戲㑡戸㐹捡㜶㤶㐱㥣㠶㘰㐹㐲〰㘵扦〱㐶摦㠵㐰㤶㉢〴〰㝡㄰搰㤳〰㔶㌰㐸捡㜶㐵㉢㠸㌲㝣慡㈹㠰戲摥㐰㠳㌲搶㌳愸昰㍥捡晡㌰㝣㕦㠶㘷敤㐱㈹㘵㉣㌸㤰㤴㘹晤〰搹㤶㤳戲㘰㤹㠲愴戲㍦㠳戳㕥愱㠸捡〱搰戶㑦㈵敢ㅡ昰㠷㑦戶㌱〸ㄶ攴㥢挵つ㙡㔵㝣㕢摦敥挰攸㝢㄰挸挲㠷〰挰㥥〴散㐵〰㙢㈱㈴㤵㝢愳ㄵ㐴㈵㍥愹ㄵ㐰攵㘰愰㐱㘵ㅦ㕦㜸ㅦ㤵晢㌰晣㄰㠶㘷ㄵ㐳㈹㤵㉣㕤㘸㘷敢㘳㘱㠳愴㉣挲㈰慣㜰㈸愲捣㠰戶㝤捡㔸〹㠱㍦㑣㡤㌲㠸愲㡣攵㄰〱㡣挴㠱搱㑤〲㔹㉡ㄱ〰㐸㄰㤰㈴㠰搵ㄳ㤲戲ㄴ㕡㐱㤴攱㔳㘶〱㤴つ〵ㅡ㤴戱㤶㐲㠵昷㔱戶ㅦ挳敦捦昰慣㝢㈸愵㙣〴㜴敤㔰㌶ㄲ㄰㐹搹〱っ㌲ち慤㈲捡㐶㐰摢㍥㘵慣㥤挰ㅦち㉢ㄸ㐴㔱挶〲ち㌵㘴摦㔶㌶ちㄸ㝤㌴㠱㉣慥〸〰㡣㈱攰㐰〲㔸㙦㈱㈹㍢〸慤㈰捡昰〹戹〰捡挶〲つ捡㔸㝤愱挲晢㈸ㅢ挷昰㠷㌰㍣㉢㈵㑡㈹㘳㜹㐴㍢㤴戱㜸㐲㔲㌶㠱㐱㔸㐵㔱㐴搹㈴㘸摢愷㡣搵ㄶ昸挳愷散ㄸ㐴㔱挶㤲ぢ㌵㘴ㅦ㘵㠷〲愳ㅦ㐶㈰换㌱〲〰㠷ㄳ㌰㠵〰㔶㘸㐸捡愶愲ㄵ㐸㤹ㄹ㐴搹㜴愰㐱㤹攵ぢ敦愳散〸㠶㍦㤲攱㔹㕢㔱㑡ㄹぢ㉡摡愱㡣攵ㄶ㤲戲愳ㄹ㠴㜵ㄷ㐵㤴ㅤ〳㙤晢㤴戱㍥〳㝦昸愰ㅥ㠳㈸捡㔸愴ㄱ挰挸㜱挰攸戵〴戲㠰㈳〰㌰㤳〰㡢〰搶㜴㐸捡㌲㘸〵㔲㤶づ愲㉣〷㌴㈸㘳㠵㠷ち敦愳捣㘶昸㍣挳㥦〱㐰㈹㘵㘷㐱搷づ㘵㉣搰㤰㤴捤㘲㄰㔶㙡ㄴ㔱㜶〲戴敤㔳挶㡡づ晣攱㤳㝥っ愲㈸㘳㔹㠷ㅡ戲㙦㉢慢〷㐶㙦㈰㤰㈵ㅦ〱㠰㐶〲㥡〸㘰ㄵ㠸愴散㐴戴㠲㈸挳㘷㉡〳㜶捣㘶愰㐱ㄹ㙢㐲㔴㜸ㅦ㘵㉤っ捦慦㔰㄰慣摦㈸愵㡣㐵ㅢ敤㔰挶㤲づ㐹搹㕣〶㘱㙤㐷ㄱ㘵昳愰㙤㥦㌲搶㠰攰て㌳晥っ愲㈸㘳㈱㠸ㅡ戲㡦戲㔳㠰搱㑦㈵㤰㐵㈲〱㠰搳〸㔸㐰挰ㄲ〰㈴㘵愷愳ㄵ㐴ㄹ㍥つㅡ㐰搹ㄹ㐰㠳㌲㔶㤱愸昰㍥捡捥㘴昸戳ㄸ㥥ㄵㅦ愵㤴戱捣㐳㔲愶㥤つ挸㌶㕤㝣戰㌸㐴㔲㜹づ㠳戳㑡愴㠸捡昳愰㙤㥦㑡㔶㤳攰て㥦㐳㘴㄰㐵㈵㑢㑡搴慡昸愸扣〰ㄸ晤㐲〲㔹㙥ㄲ〰戸㠸㠰㡢〹㘰〵㡡愴昲ㄲ戴ち㔴ㄶ㝤扥㌵㠰捡摦〲つ㉡㔹㡦愲挲晢愸扣㡣攱㝦挷昰慣ㅤ㈹愵㤲〵㈳敤㙣㝤㉣㈷㤱㤴㕤捥㈰慣㉢㈹愲散て搰戶㑦ㄹ敢㑦昰㠷て㌳㌲㠸愲㡣㐵㈸㙡挸㍥捡晥〸㡣㝥㈵㠱㉣㔰〹〰㕣㐵挰㘲〲㔸戳㈲㈹扢ㅡ慤〲㘵扥㙦㐰㐸〵㙤㝤搷〲つ捡㔸挱愲挲晢㈸扢㡥攱慦㘷㜸㔶㥢㤴㔲挶ㄲ㤳㜶㈸㘳〱㡡愴散〶〶㘱㈵㑡ㄱ㘵㌷㐲摢㍥㘵慣㔸挱ㅦ㍥て挹㈰㡡戲て戰愴㠶散愳散㑦挰攸㌷ㄳ昸㘱㌰攰ㄶ〲㙥㈵攰㈳〰㈴㘵户愱ㄵ㐴ㄹ㍥㔵ㅣ戰㤵摤づ㌴㈸㘳捤㡢敡摦㐷搹㌲㠶扦㠳攱㔹㥦㔲㑡ㄹ㡢㔲摡愱㡣㈵㉢㤲戲扢ㄸ㠴戵㉢㐵㤴摤〳㙤晢㤴戱挶〵㝦昸㐰㈵㠳㈸捡㔸攸愲㠶散愳散㍥㘰昴晢〹㘴ㄱ㑣〰攰〱〲㤶ㄳ挰扡ㄸ㐹搹㠳㘸〵㔱㠶捦㐳〷㔰昶ㄷ愰㐱ㄹ慢㘴㔴㜸ㅦ㘵㉢ㄸ晥㘱㠶敦㠸ㅢ昵㔲捡㔸挶搲づ㘵㉣㜲㤱㤴㍤挲㈰慣㜶㈹愲散㌱㘸摢愷㡣㔵㌱ㄸㅦ㍥㤳挹㈰㡡㌲㤶挶愸㈱晢㈸㝢ㅣㄸ㝤㌵㠱㉣㥢〹〰㍣㐱挰㤳〴戰㤲㐶㔲昶ㄴ㕡㐱㤴攱戳摣〱㤴㍤〳㌴㈸㘳㕤㡤ち敦愳散㔹㠶㝦㡥攱㔹〳㔳㑡ㄹぢ㕦摡愱㡣㘵㌱㤲戲ㄷㄸ㠴昵㌱㐵㤴扤〴㙤晢㤴戱㡥㐶㔲昶㌲㠳㈸捡晡㐱慢㠶散愳散慦挰攸慦㄰挸㐲㥢〰挰慢〴扣㐶〰㙢㙦㈴㘵慦愳ㄵ㐴ㄹ㍥㠷ㅥ㐰搹摦㠰〶㘵慣挴㔱攱㝤㤴扤挱昰㙦㌲㍣慢㘶㑡㈹㘳愹㑣㍢㤴戱㤰㐶㔲昶㜷〶㘱㐵㑤ㄱ㘵敦㐰摢㍥㘵〹戸㐹捡搶㌲㠸愲㡣攵㌷㙡挸㍥捡摥〵㐶㝦㡦挰㔴㌰攰㝤〲㍥㈰㠰搵㍡㤲戲て搱ち愲っ㥦愱て愰散㘳愰㐱ㄹ㙢㜷㔴晦㍥捡搶㌱晣㈷っ捦㍡㥢㔲捡㔸㕣搳づ㘵㉣扤㤱㤴晤㤳㐱㔸㠳㔳㐴搹㘷搰戶㑦ㄹ㙢㜵㈴㘵㥦㌳㠸愲㡣〵㍢㙡挸㍥捡扥〰㐶晦㤲㐰ㄶ昳〴〰扥㈲攰㙢〲㔸摦㈳㈹晢ㄷ㕡㐱㤴攱昳晦〱㤴㝤ぢ㌴㈸㘳戵㡦ち敦愳散摦っ晦ㅤ挳戳㌲愷㤴㌲㤶攳戴㐳ㄹ㡢㜵㈴㘵晦㘱㤰㤹㘸ㄵ㔱戶ㅥ摡昶㈹㘳㜵㡦愴散㐷〶㔱㤴戱挴㐷つ搹㐷搹㝦㠱搱㝦㈲㌰ㄷっ搸㐰挰㐶〲㙣〰㈴㘵㍦愳ㄵ㐴ㄹ扥戹㈰㠰戲㑤㐰㠳㌲搶〷愹晥㝤㤴㙤㘶昸ち㍣㜰㄰慣攵㈹愵㡣〵㍣敤㔰挶昲ㅥ㐹ㄹ收愴㉢挴㕣戴㡡㈸挳㐷㠲户㠲戲㜹㜰㤳㤴㔵㌱㠸愲㡣㐵㐱㙡挸㍥捡㌴㘰昴㑥〴戲㘰㈸〰㔰㑤〰扦昱㑤戰㠶㐸㔲ㄶ㐲㉢㠸㌲㝣攷㐲〰㘵㕤㠰〶㘵慣㈸㔲攱㝤㤴㜵㘵昸敤ㄸ㥥搵㍦愵㤴戱攴愷ㅤ捡㔸㄰㈴㈹ぢ㌳〸㉢㠳㡡㈸摢〱摡昶户㌲㔶㄰㐹捡扡㌱㠸愲㡣㘵㐴㙡挸㍥捡㜶〴㐶敦㑥㈰㑢㡣〲〰㍢ㄱ戰㌳〱慣㍡㤲㤴晤〶慤㈰捡昰㙤ㄱ〱㤴昵〰ㅡ㤴戱〶㐹㠵昷㔱搶㤳攱㜷㘵㜸搶ぢ㤵㔲㜶〳㜴づ㘵扣㤱㤲㉦〳搲昷〸㔵㉣〵㐴㔲搶㥢㐱㔸㑢㔴㐴㔹㕦㘸摢愷㡣㌵㐷㤲戲㝥っ㠲ㅥ攴晢㘶㘸搵㤰㝤㤴昵〷㐶摦㡤㐰ㄶ㈵〵〰〶㄰㌰㤰〰搶㈹㐹捡㜶㐷慢㐰㤹敦㠶㈹㜰敡㜱㑦愰㐱ㄹ慢㤶㔴㜸ㅦ㘵㝢㌱晣摥っ捦ち愳㔲捡ㅥ㠴慥㥤慤㡣㐵㐷㤲戲挱っ昲ㄷ戴㡡㈸ㅢ〲㙤晢㤴戱㑡㐹㔲戶㉦㠳㈸捡㔸慡愴㠶散愳㉣〲㡣ㅥ㈵㤰㘵㑣〱〰㠳㠰ㄸ〱慣㙣㤲㤴挵搱㉡㔰收扢㘱ち㍣㘳㈶㠰〶㘵慢㝤攱㝤㤴㈵ㄹ㍥挵昰慣㐹㉡愵㡣㠵㐸敤㔰挶㌲㈵㐹搹㔰〶㘱扤㔲ㄱ㘵晢㐳摢㍥㘵慣㙢㤲㤴つ㘳㄰㐵ㄹ㡢㥢〲ㄸ㌹〰ㄸ㝤㌸㠱㉣㝣ち〰㡣㈰㘰㈴〱慣㠵㤲㤴㡤㐲㉢㠸㌲㝣扢㐸挰㡥㌹〶㘸㔰挶捡㈸ㄵ摥㐷搹㠱っ㝦㄰挳㝦〸㐰㈹㘵㉣㕤㙡㠷㌲ㄶ㌶㐹捡挶㌲〸㉢㥣㡡㈸㍢〴摡昶㈹㘳㈵㤴愴㙣㍣㠳㈸捡㔸づ愵㠶散摢捡㈶〰愳㑦㈴㤰愵㔲〱㠰㐹〴㑣㈶㠰搵㔳㤲戲㐳搱ち愲っ摦㡣ㄲ㐰搹攱㐰㠳㌲搶㔲愹昰㍥捡愶㌰晣㔴㠶㘷搵㠵ㅣ昶㌴戶摣㘱㔷昱挹㜹改〳攱戲㠷昵戲㠷㍣ㅦ摢㑦㘹㥤㕦㡦㔲〹㉥昲〱戱戳挴㐷摤㈱愹挳㘳敢愶㘶㍣㝡敢㔸晡㈵て㥥敦㉢攸戸昳㡥㈵㕦愰㈱摤㘸㘱㔵㐰搵敤ㅢ换扦㈴挲昳攷挰ぢ㥦愶愷て㕦摡ㄱㄸ攲㡥ㄳ敢戲捤㑤㉤㑤昹搶扥㔳㔰ち搴㤷㕦㐸㤲慦愸㠸㡣慣扡つㄱ〳晢攴㡡㜵㙣攴㌷㘲捥攵〷昴㐳戳ㅢ㥢㑥㙥㤴愳愹㙡攱昷戲㐸扥㍡㜵㘲㌷㈱昶挳搷㙥㈰㉦捣ち〲㍡敢㐷㐱㜶敤㄰收㈳㜸戶戵愳㈱〷㡥ㅥ㌵晡昰摡㝣㈴㙥㐷㔲愹㘸㉥ㄳ㡤挴㘳搹㜸摡捥㐴ㄳ㤹㔴㍡㘱愶㡣愸㙤㈴戵ㄹㅥ㌴㘹㈶㔳㐶㌲ㅡ㌳㡣愴ㄹ户㑣㉢㤳㑤㘴㜳愹㙣㈲㥦挸搹〹㉢ㄱ搵㡥㈹㐰㜳愶㤵捣㐵昳㌹㝣戵㙡㍣㥥捡愶㘲戹㑣㍣㤱戴愳㌹晣㡢㐵っ敤㔸て㥡捡搸搱戴㘹挷㔳昹㔸㉥㥥㡢挷㔲昹㙣摥戰㌲㘹换㑥摢㤱㐸㉥ㅢ㘶挹〰搰ㄵ晡㜱㤰㝡㉤挵㑣ちぢ㈲捣㥡〱晣㕦愱㘷愸捡㔲攴㈸㙣㠸㌰㙢〹昰扦敢㈴摤改㈴摤慢㉡㜱㕡摣摡㠷晤っ㈲㌲㈲㉢㜲挲敥搸愹㤳ㄸ㔸昲㉤㈷㘵㐵〲摥搷㐴㘸ㅡ㙢〴慡晥㠸搴㙥㥤㔳昱㤶㐳㘷慣〴㈶挳㌹敥㝡㠸㔰戸〳〶捥〱㘹つ㤰㍢㡣ㅥ㔵㡢慦㉦㔰㕦㘸挰慤㕤㙢㠴扥ぢ昴戲㄰〲摦捥摡愲㌵㐱戳㍤㌴挵摦戶慡㥤〸昵㜶㔰晢㡡愵挲ㅤ摤攸晡㍡㜶摢㥦愲〵㌰扤ㅦ㤶㠴〶愳摣搸收㐰挵〵昹慥㠶㤶㍢愸戸〸㙢挹摤〲〶㝣㕥ㄷ㄰㙥搶攲〲㘸戸㘹ㄷ㙦㥡扡敡㘷㍥㜰搸㌴㐳㙥㕢㍢〵㙤㘷搳戴㔳㌱㉢㥡挲昶㘲㘱昳㌰㌲㐶㍡㥡捡攴㜳昱㐴挲㌶ㄳ㤹㕣㉡愲㥤敡㠳ㅡ搸㠰散㉣㌶户㜴㍣ㄳ捤愴㌳㈹㍢㥦㑣㐶㈳愶㤹捣㈷㔲㠶㜶㥡〷捤㕡昱㑣㍣㥡挹㘰㤳㑣挵搳㔶ㄲ摢㥢㘵㔸㠶㤹㌰㜲㠹㤸㥤㑣㘸ぢ㍣㘸㉣㙥ㅢ戹㐸㉥ㄲ捦㈷愳昱㐸㍥㘳㐵慣戴㤱㌶戰㙢挴㈳㘶㉥㤶ち㜷㔶㉢㜱㍡㝣昴㠵ㄴ㘷㔰㥣〹ㄱ敥愲㡣㐱㥢㘶㔷㘵㈴㔴㉦㜶ㄷ㘱ㄸ戹㜹㡡戹愰㡤㥢㡥摣〴㉥㈶昲ㄲ㠸㔰㜸㝢攵捤㑤㐰㘷扥㜵愶㔸㘷㐲挳㍢㈸攳㍡愶㘱㉦㡡㉢㘸摣ㄳ㑢㘲㐷㠶愵㙡ㄱ㔴㕥〶㜷㠲㔶㘶昰〴㜴㔶㥥挱㔹搰㤶㘷㜰㘷搵捦㘲㠴㐲〶㝦攳戶戵慢搱㜶㌲ㄸ㌵㤲改㜴挲㑡㈵戳挹っ昷㙤㉢㘷愵慣㐴㍥㙤㘷㜳㔶〲㍢扣㜶㑤〱㙡㕡戹㠸㥤㐹㘷戳戹㘴㍣㙥愶㔳㤹っづ㉡㐶挲戶愳愹愸㤵戱戴㙢㍤㘸㉣㥦㐴慡㔲愶㤱㡡搸昱㠸㘵愶搲㐶㍥㤹挰昱㈶㤵㌵昳㈹㈳愲㕤㔷㠰摡搹㐴㍣㠱㜴愵㤳㜶摣㡣攵㉤㌳㤲戵㌳㘶搲捡收攲㈶㠶ㄵ摥㐵慤挴昵昰搱㤷㔰摣㐰戱ㄴ㈲摣㐳ㄹ㠳㌲搸㔳ㄹ愵㈷昱㡥㈷㘳㠸摥㌰捡っ㑥昷㘷㜰ㄹ㐱㜷㐰㠴挲㝤㤴㜷㔰〶晢㉡攳㍡㘶㉡㐲㜱㍦㕤昷㘵〶晢挳㈸㌳戸㥣ㅤ㔱挳昷〰㘸㘵〶て〹捣攰搸挰っ戲挰〲㐱㉡昴ㄵ㤰挸攰敥㙥㕢㝢ㄸ㙤㈷㠳戱㐴づ扢㕣㉣㤵㐹挶愳昱㔸〲挷攵㜴挶挸㈶昳戹㘸挶捡挵搲㘹㙤愵〷㌵ㄲ〹㌳㠲ㅤ挸㡣挶搲昱扣㙤㘴搲ㄱ㈳㘵愴㌳戱㍣搲㤴捣㈷戵㐷㍣㈸捦ㅤ㤹㐸ち㤹戶㡣戸ㄱ戱慣㈸戶㡣㝣㍣㤹㑤挴搲㔶㈲㙤㙢㡦㝡搰㡣㤵㑤搸㐶㉣㤵㐸ㅡ搱㜸㌲ㄷ㐹挵㤳搸昷攲㜶㉡㠱つ挶挸愴挲㉣晥〰扡㐲㝦っ㔲㕦㐵昱㌸挵㙡㠸昰㥥捡ㄸ㤴挱扤㤴㤱搰ㄲ㜷㌱ㄸ㐶㤹挱㠴㍦㠳㉦ㄲ昹ㄲ㐴㈸扣㡦昲づ捡攰㄰㘵㕣挷㤱㈵㈹搶搰㌵㠱㈵ㄱ㠱㔱㘶昰つ愸扣っㅡ搰捡っ敥ㅤ㤸挱㍤〳㌳挸㝡て〴挱㌷晦㐰㈲㠳㜱户慤扤㠳戶㤳㐱㥣㠶つ㌳ㅡ㐹愴㤲㘹ㅣ昷㜲戹㑣㌲㙦愶搳㠶㤹换愷㙣㌳㘷挴戴戵ㅥ㌴㙢㈵搳搱㔸㍣换ㅤ〵挹戶搳搸戹昲㘶㉡ㄳ戳敤㔴㈴㤹㡤㘹敦㝡搰㕣㈲㤷㑤㥢〸㤳㡦㤹昱㝣㍣㠷㥤搷㐸ㅡ㈹㌳㥤㌴㑣㝣愳扡愵扤攷㐱搳㌹㈳㘷攷昱㐵敢㐹散搸㔹摢㑥愷㔲搹ㅣ捥昰戸扡戰散㘸挶〸戳ㄶ〵攸ち晤㝤㐸晤〳㡡て㈹㍥㠲〸㈷㤴㌱㈸㠳㐹㘵㈴搴攷挹㐰㘲㈸㡣㌲㠳㍢昹㌳昸㈵㤱㕦㐱㠴挲晢㈹敦愰っ敥慦㡣敢㌸戲〳㈸扥愷敢㌰㉣㠹〳㘰㤴ㄹ晣㠱ㅤ㔱挳昷〸㘸㘵〶㐳㠱ㄹ慣づ捣攰㐸搵捦㑦〸㠵っ㡥㜲摢摡〶戴㥤っ㘶戱扢㘰㉦㐸㘶慤〸慥愵愲㜶㈶ㅢ㑤㘷昳挹㙣㌴㥦㑤愴ㄲ㔱㐳摢攸㐱昳昹㘸㌲㥡捦㐴愳搸㑤戰て㐶慣㐴づ晢㙤㉡㤶捦摡摣扦搲摡捦ㅥㄴ扢ㄱ慥晣昲ㄹ㥣捣㜲㜱换挶挱㌳ㄳ挱㘹㉤㘳㈴㉤攴㌵㤷搳㝥昱愰戸ㅥ捣摢挹㕣㌲㙤㘶㘳昱ㄸ挶㤰㑥㤹㐹㕥戲㈵戲挹㜴㍥ㅤぢ㡦㔶㉢戱〹㍥晡㘶㡡ち摣㕤攸〲㈲㍣㐶ㄹ㠳㌲挸㥡ㄹ挰㉢㜴改㐹㝣挱㕤㡣㠵㔱㘶㜰晤〶摦㜹戰㌳㐱㕤㈰㐲攱㜱捡㍢㈸㠳㠷㈸攳㍡挶㍦㤰愲ㅢ㕤挷㌰㔷ㄳ㘰㤴ㄹ散づ㤵㤷挱㐹搰捡っ㝥㠱づ换捦㠳㥦㐱㕢㝥ㅥ㘴㌵㡣㕣㠵㕤㄰ちㄹ㍣搴㙤㙢㍤搰㜶㌲㠸㐳愸㡤慦㙤捣攷つ㍢ㅦ㡦摡㜱散㉤㌱㕣っㅢ昹愸㤵㡦㈴散㠸搶戳〰㡤攷搲摣ぢ㜱㥡挲挵戸ㄹ挷攵㜱㌶ㅢ㑤攱㈲㈶㥡挴昷〲㘶戴㕤㍤愸ㄹ㌵ㄳ搱㜴ㅡ㘷挷ㅣ慥戲㌳挹㔴ち攷捡㔸づ扢愵挹㙦㡡㑣㘸扤㍣㘸㈶ㅦ挱戱㌵㤳戴㈳戸づ㡦㐵慤㌴捥挹㌸慣昳捡〶扢㝢搶〸ㅦ愶㔶愲㌷㝣昴㍥ㄴ㝤㈹晡㐱㠴て㔷挶愰っ戲㠴㐷慥扥昴㤴㑥搲㥤㥥㘲㍡㡣㌲㠳㙦晡㌳㌸㠸㤱〷㐳㠴挲㐷㈸敦愰っㅥ愹㡣敢㤸扣〹ㄴ㌱扡㡥㘷〶㡦㠶㔱㘶搰㘴㐷搴昰㝤っ戴㌲㠳㉦〴㘶昰戹挰っ戲㌸㐷慥㐲ㅡ愱㤰挱攳摣戶㌶ㄴ㙤㈷㠳㔱挳㑥㐴攲㔹㥣搳㈲搸〵㜰㤵㘹攴㡤㙣㈴㥡捤㕢〹挳㡥摢㐹㙤㍦て㥡捡㐷昳㐹㕣㝤㐶㑤〳晣收戲ㄹ㍢㤶㌱㡤慣㡤㐳㈹慥㑦昲㌹㙤㝦て㙡㘴㜲㠹〴慥㔳㜱搴㡣挷昳愶㤱戶愲㜶ち㜷㔸戸晦挲㡥㤵㡦㙡挳㍣㈸慥㥤㌲㌱㕣㌴攱愲㌸㡥敤〷㔷挶㌸愶愶攳〹愰戲昹㔸㌲ㄵ慥㔵㉢㜱〰㝣㜴ㄶ㕥敢㈳㈸㐶㐲㠴㘷㉡㘳㔰〶㉤㘵㈴㔴㤷敥搲㤳㌱㐴づ㐶㤹挱〷晤ㄹㅣ㑦攴〴㠸㔰㤸㔵㐳㤲扣愰っ收㤵㜱ㅤ㤳㌷㐵ち扡ㅥ捥㕣捤㠲㔱㘶㜰ㅡ㍢愲㠶敦ㄳ愰㤵ㄹ扣㍤㌰㠳户〵㘶㜰戶敡攷㈸㠴㐲〶敢摤戶㜶㌴摡㑥〶㘳搱扣㙤㈲㉦㐶㉡㘵挶捤㝣㈶㤵〳㤷ㄱ㕣戰攰搶㌷㤷戱愲摡って㥡㠹㕡㔹㌳㠱㕤㌶㙤㈳户愰㍤㥤捥㘷つ㕥捥搸㔶㉥㥢㑣㘹挷㜸㔰㍢㠶晢㠳㉣づ㤷戹㠴ㄱ捦愷ㄳ改㑣挶戰攲搱㐴づ㤷㑤昹㠴㤵搵㡥昵愰㌸ㄶ攷㜱㡦㤱捦ㄸ戸㠸挱㔵㌱捥慤㠹㐸搴挶昱摣戰ㄲ㔹㍢ㅢ㙥㔰㉢㜱ㅣ㝣昴㕡㡡㤹ㄴㄶ㐴戸㔱ㄹ㠳㌲挸〲㈷㤹〳㠹㤷㥥㜴搲ㄹ㐸㌴挳㈸㌳昸㐷㝦〶㘷搳㕥てㄱち戳㠸愹捤っ戶㉡攳㍡㈶㡦㕦戳愳户搰昵㈸收㙡㉥㡣㌲㠳㜳搸ㄱ㌵㝣捦㠳㔶㘶昰愲挰っ㕥㄰㤸挱昹慡㥦昹〸㠵っ㥥攲戶戵㔳搰㜶㌲ㄸ㐹㘰ㄶ挱捡㤹改扣㠱㔳ㄷづ㡤㔹散㝣㐶捥㠸摢㜶っ㔷㥤戸ㅦ昴愰㔶㍥ㅤ㑦㘱㥦换㐴㜲改戸㤱挰㕤㐸㌲㘹挶搲戸搴㑣愴昱ㅤ扡㜱敤㌴てㅡ㐹㘲攷㑣㐴㌳㠹㘸ㄴ㜷㠶㠹㐸㉡㘳攰挸㙢㤸㘹㥣㐴㔳愹㘴㕣㕢攰㐱㉤㈳㤲㡤㈷捣㐴㉥㘶愴攲㜹㠳ㄷ慤ㄹㅣ㝢㌳㤸㌳㠹㈷㜰㝣て㥦慡㔶攲㜴昸攸ぢ㈹捥愰㌸ㄳ㈲㝣㥡㌲〶㘵㤰昵㔶㌲〷ㄲ㉦㍤改愴㌳㤰㌸〳㐶㤹挱戹晥っ㕥㑣晢㈵㄰愱昰㤹捡㍢㘸ㅦ㍣㑢ㄹ搷㌱㜹ㄶ挵ㄵ㜴㥤挹㕣㥤〳愳捣攰㈲㜶㐴つ摦攷㐱㉢㌳㜸㠲㉦㠳摡㤵㠰戴㌹㝢㈵㘶〵愶㤵㘵㔴㜲扤ㄶ挳ㄹ㘹扤挰㙤㙢㔷愳敤愴搵〰改ㄹ摣敤㈵昱ㅢ㍣搸㉦戲ㄶ搸㡣㈴㌳改ㄴ敥晤ㄳ戹㐸㔲扢挶㠳愶㜲㤹㍣㘷〴戲戸戱㠸挷ㄳ戶ㄵ㌵㌲㜶㈴㡤摢㤳〸㍣㔳戶㜶慤〷㐵㠶㤰敢㘴㉥㤳㑤攱〲〷扦昲㤳㡦攰㈴㤹戴愲㐸㔷摡㡥挶戵敢㍣㘸㈲㥤挸㘱昲㉢ㄳ㠹㈶㜰㠱㥡㑦㘴戲㘶ち㥢ㄸ敥昳敤ㅣ慥愵慣昰㠵㙡㈵慥㠷㡦扥㠴攲〶㡡愵㄰攱㡢㤴昱㐶慡㙥愲昸ㄳ挵捤㌴㕥慣㡣〵㑦㍡㐹㜷昱㕢ㄸ㘵㕡愷晢搳扡㡣昶㍢㈰㐲㘱搶㜷㤱㍣敤㑥㌴㠳㘶㝡敥㠲扥㜸愶攷㙥㘸〲㘶㝡敥㠱扡㜴愶攷㜷㙡㙣敢搰㠵晣搱〵晤㝥挰攴㙦㌰㠸换㘱㤴摢挵㜲愸扣敤攲て搰捡敤攲㄰摦㜶㔱㤸改ㄹㅢ戸〹戰㉣㑣㙥〲㉢㄰ち㥢挰ㅦ摤戶昶㌰摡捥㈶㄰㑦摡㔹换㡣㠲㙤㈳ㅢ挷愱ㄶ㔷扢搹㜴㈴㙢㘲搶㈰ㄵ挳㜹㔶㕢改㐱㡤㝣ㅣ㤷慤㌸㐰挷搳戸㈵㡤㜰摥搱㑥㘶昲戸ㄷ㌴っ㈴ㄷ㜷㤹ㅥㄴ㔷㕡搱㘸㌶㠹挹㠲㝣ㄴ㤳〰改ㄴ敥㍡㌱㡦㤳㑢㈶搲㈹摥搵㙡㡦㝡㔰㕣搰收㉤㍢㥦㌶㌰㈷㠰㤳〳愶㥡㜰㔱ㄴ挳愵㙤㉡㤱㑢㔹㘶㌲㝣愵㕡㠹挷攰愳慦愲㜸㥣㘲㌵㐴昸㉡㘵っ摡戳ㄷ㉢㈳愱㡥㤳㜴㘷㈰㜱㉤㡣㜲ㄳ㐸昸㌷㠱ㄷ㠹㝣〹㈲ㄴ㘶扤㥡㈴㉦㘸捦扥㕥ㄹ搷㌱㠳㑤ㄴ㙢攸捡㑦㑣㡡ㅢ㘰㤴ㄹ㝣㠳ㅤ㔱挳昷㡤搰捡っ敥ㅤ㤸挱㍤〳㌳㜸㤳敡攷㙤㠴㐲〶晦攴戶戵㜷搰㜶㜷攲㙣〴搷㌰愶ㄹ㐹昱㜲挸㑣愵㘲愹㜴捣㑣㘶攵㡤ぢ慥㌴戵戵ㅥ搴挲㑤〶慣㜶ㅡ搷㐹昱㙣ち晦攷戳㘹ㅣ〲搲㐶㌴ㄲ㑤挶つ敤㕤てㅡ挱㌴〲㡥挶戸㐹挹㈶㜱㤱㈵㉦㠶㘳㤸慣㑥㘶㜹〷ㄲ挹㙢敦㜹搰㜴捡挶㥣㕥㉡㠱㐹㠸ㅣ㡥摥搱㑣㍥㥤㑢㐷㌲㈹㌳ㅢ挱㤹搸㑥㠴㔹㐱㈷㤹㝣ㅦ㍥晡〷ㄴㅦ㔲㝣〴ㄱ扥㐵ㄹ㠳㌲挸搲㍡改㔹散愴㌳㤰戸ㅤ㐶㤹挱㥤晣ㄹ晣㤲㤱扦㠲〸㠵㤷㈹敦愰っ摥愱㡣敢㤸扣戹ㄴ摦搳㜵づ㜳㜵ㄷ㡣㌲㠳㍦戰㈳㙡昸扥〷㕡㤹挱㔰㘰〶慢〳㌳㜸慦敡攷㈷㠴㐲〶敦㜳摢摡〶戴㥤っ㘲敦挰㥣㝥搴㐸愷搲㌸戴收慤㜴㈲㘶攰捥㤰㜷㉣戸攸㠹㈵戴㡤ㅥ㌴㤷捤攲搰㙡㐴㌰㌹㥡挶㈱㌵㘶挵っ㉢㠹㉢㘴敥挱㌸摣㈶戴㥦㍤㈸㥥ㄳ㈴愲愹㐴㉣㘶攱慡㉢㤲㡡攰攱㐲捣戲㌱㜵㤷㐵ㄲ㜱㈹慤晤攲㐱㌱㙤ㅢ挵户愹攳慡㈸㤳㠸㐷㤳搸敤㌰㌹㡢昹㔶ㄳ搳戲戸摤㡤㠵㔹搰㈷昳戰〹㍥晡㘶ち㝣晡づ㜷㤹㄰攱〷㤴㌱㈸㠳慣昴㤳㥥ㄲ㉦㍤改愴㌳㤰昸ぢ㡣㌲㠳敢㝦昲摦㘵搲摥〵㈲ㄴ㕥愱扣㠳㌲昸戰㌲慥㘳昲ㄶ㔰㜴愳㉢扦搴㑢㍣〲愳捣㘰㜷愸扣っ㍥〶慤捣攰ㄷ攸㌰攰㉥ㄳ摡昲扢捣㔵慡㥦㕤㄰ちㄹ㝣摣㙤㙢㍤搰㜶㌲ㄸ㑤㐴搲㤸攷挱㙤㈱收㘴愲㤶㥤㑡昱㠶㥥户㤲㐸㔷挴戰戴㥥ㅥ㌴㘵昲晥搳㡣收㜱㕦㡦ㄴ㘷㔲㤶㘱挷攲戸㍣㑥㈵㜱捡㡤㕡摡慥ㅥ㌴㤳㐷愶㌱搹㘰挵㈲㤱戸㤹挳ㅤ㔰〲戱㌱㡢㠴〹㥣慣㠵㘹扤㕥〵㈸戶㠲ㄴ收㡢ㄲ㠹㙣㍥㡥㘹㍣ㅣ㜲㜱㍣挰㡣㙢搲戲ㄲ挹㔸㍡扣㕡慤㐴㙦昸攸㝤㈸晡㔲昴㠳〸㍦愱㡣㐱ㄹ㝣㔲ㄹぢ㑥㌲〶㍤挵㌳㌰捡っ扥改捦攰㈰㐶ㅥっㄱち戳戸㔰收㍦㈸㠳捦㈹攳㍡㈶敦ㅣ㡡ㄸ㕤捦㘶〶㕦㠰㔱㘶搰㘴㐷搴昰晤ㄲ戴㌲㠳㉦〴㘶昰戹挰っ扥っ㈷㌹㠸㌴㐲㈱㠳㝦㜵摢摡㔰戴摤昳㘰㍥ㄳ㐹攳㉣㘵挶㘲搸敢攲ㄹ㉢㥤挳ㄳっㄳ㑦㍣㙣㈳㥡㌳㑣㙤㍦て㡡㈴攰ㄹ㐸〶㜷㠰㤸㑦㠸攷㜱敡挲㝣㌹ㅥ㠰㐴㜰敢㘱挵搲ㄱ㙤㝦て㥡捦㜱挳挰挹捣挴ㄵ㔰ㅡㄷ㐴ㄱ㕣戶攲挴㠸晤㉡㤷捣挷っ㙤㤸〷挵晣㍣㘶㜷㘲戸㉦挲扣㌹㈶敡搲搸扦戱㐱㘰戶づ戳㐵㔶㈲ㄱ㘶戹愳㕣㠹〳攰愳て愷ㄸ㐱㌱ㄲ㈲晣慡㌲〶㘵昰㌵㘵㤴㥥挴㍢㥥㡣㈱晥〶愳捣攰㠳晥っ㡥㈷㘸〲㐴㈸捣㕡挷㌶㌳昸愶㌲慥㘳昲㉥愶㤸㐲搷㡢㤸慢扦挳㈸㌳㌸㡤ㅤ㔱挳昷㍢搰捡っ摥ㅥ㤸挱摢〲㌳戸㔶昵㜳ㄴ㐲㈱㠳敦扡㙤敤㘸戴搵㔱ㄴ搳摡㌱㌳つ㘲つ㕣愱㘰捥挷挴㠶㡦ぢ㐹晣捡㘴㍣ㄱ㠹㘸㌳ち搰㠸㘱攴㔳扣搷㠸攰捣㤹挱晤㈰づ㜳愹㔸㡣て㑢昱攴㌴愲ㅤ攳㐱㜱㤵㠳愹㕡㈳挱㘳㘱摣㠸攳㠹㠸㙤攰㝡搵捥攴昰㐴㉡㥥㠸㘹挷ㄶ愰〹㑣敥㔸㈹㕣㐹㕢㝣㝣ㄵ㑢攱戴㙣㘵昱戴㉢ㄹ㡢㘰㝡搶っ戳晡㔲㌲㜹ㅣ㝣昴㕡㡡㤹ㄴㄶ㐴昸㝤㘵っ捡攰〷捡㈸昱搲㤳㑥㍡〳㠹㡦㘱㤴ㄹ晣愳㍦㠳戳㘹慦㠷〸㠵搷㈹敦愰㝤昰ㄳ㘵㕣挷攴㕤㑥搱㐲㔷㝥㉦㥣昸㈷㡣㌲㠳㜳搸ㄱ㌵㝣㝦〶慤捣攰㐵㠱ㄹ扣㈰㌰㠳㥦慢㝥收㈳ㄴ㌲昸㠵摢搶㑥㐱摢挹愰㠱㌳㔰㈴㥡挳慤㐶㠴ㄷ㤸搸㈳搲㘶〶昷昲㔱㍣㠱挰㜳敥戴㜶慡〷㑤㘴昸晢愱挸㑣搶挸挴慤㑣ㄲ昷㠱㈰搹挶挵㡡㘵㐴㌱㠷慥㥤收㐱㠱㌱㌳㌸㌸㈶戰㌷挷㜱〳㠳愷㔷㐹㥣〷㌱昷㤳挲㘱㍢㥦搷ㄶ㜸搰㈸昶㕦昴㠹晥㡤㔸ㅣ㔳扥㤸㄰㑡㘳搶摥攲ㄳ㉥捣敥㘶挲㕦慡㤵㌸ㅤ㍥晡㐲㡡㌳㈸捥㠴〸㝦愵㡣㐱ㄹ晣㕡ㄹ〹㜵㥣扣ㄸ攲㕢ㄸ㘵〶攷晡㌳㜸㌱㤱㤷㐰㠴挲晦㔶摥㐱ㄹ晣㑥ㄹ搷㌱㜹㡢㈹慥愰㉢扦搸㑥晣〷㐶㤹挱㐵㔰㜹ㄹ㕣て慤捣攰〹㠱ㄹ㥣ㄵ㤸挱ㅦ㔵㍦㡢ㄱちㄹ晣慦摢搶慥㐶摢挹㈰ㅦづ㘳收〶㤷敥ㄹ㍢ㅥ挳㘳㡦っ收慡攳㘹捣挸㘵搳㝣ㄸ愵㕤攳㐱㌱ㄵ㤰攷昱ㄲ戹换挶昱㌸㈹㤳捤㘱㠷挵㕥ㄸ㌵㌰㍤㤳㐹㙢搷㝡㔰散㜶㠶ㄹ挱挳㡣〸收㑣搳昹㐸ち㜵て㌸㍥㘳㡥挱㐸愶㜰㐵愴㕤攷㐱㘳㜸ㅣ挲〹昷㡣㠱ㅢ㑡㑣㈷㈰搱㤶㠵慣㘳㙢㡡攱摡㈷ㄷ晥㐹慤挴昵昰搱㤷㔰摣㐰戱ㄴ㈲扣㐱ㄹ㠳㌲戸㔱ㄹ愵愷㜴㤲敥昴ㄴ㥢㘰㤴ㄹ㥣敥捦攰㌲㐶扥〳㈲ㄴ摥慣扣㠳㌲挸愳㠲㍣㌰慣㘳昲㙥愰戸㥦慥㑢㤸挱㑡㔸㘴〶㤷戳㈳㙡昸㘶㈱慡捣攰㈱㠱ㄹㅣㅢ㤸㐱㤶愳捡㝥㔶㈰ㄴ㌲挸搲㔳戶戵㠷搱㜶㌲㤸换攲㝥㉥㤲挰㡣㑤〲㜷ㄳ㌸㕦ㄹ戸㈶戴㘲㜸づㄱ挳㠱㉦㘱㙡㉢㍤㘸㍥㡦㥣攱㈲ㄱ捦㉣攲㜸㌶㠱慢㤲㉣㈶ㄳ搲㌹捣㡦挶㌲戸愹搰ㅥ昱愰㜸摥㤴㡢㐵㜳改㔸っㄳ戳挹㐴ち戳〶㌸㑣㘷㘳㌸㉦㘶愳〶愶搶ㅦ㉤㐰昱㜴っ户ㄲ㤸㕤捡㘳戶㍥㙢㘱慡〹㐷㔵㍥慡捣㐴㜰㌲㑤㠷㔹㉡㉢㔷攲㌱昸攸慢㈸ㅥ愷㔸つㄱ㘶慤慣㌴〶㘵㤰㌵戴〵㑦改㈴摤改㈹扡挰㈲㌳㤸昰㘷昰㐵㐶㝥〹㈲ㄴ敥慡扣㠳㌲戸㥤㌲捡っ昲㝢〰昵㌵㜴扤㠵戹ち挳㈸㌳昸〶㔴㕥〶㔹ㄷ㉢㌳戸㜷㘰〶昷っ捣㘰㌷搵捦摢〸㠵っ戲ㄲㄶ㝦ㄵ摡㍢㘸㍢ㄹ㌴㘳㤸ㅥ㌳㘳㜸㕥㤴戶攳愸愱戰㜲戹㌸昶慤㑣ㄶ㜷㘵㤸㉢换㘸㙢㍤㈸㥥㐱攱搱㈱ㅦ㉡㘵㔱㡢㤴挲〴ㅤ捥㔹㜶㌴㥦㐰挹㐷㍣㘵摢摡扢ㅥ㌴㘵攱㜲ㄲ搳慢㐹摣㘹挶ㄳ㌸愲收愲戸㍣㡡㘲〲㈷㘶愰敥挳搰摥昳愰㐹挳挰㤵㘸ㄴ㘷㐲㕣戶㐶㙣㕣ㄱ㘱㔳㐲〵〷㐶㠳㕡て搳ち㜷㔷㉢昱㍥㝣昴て㈸㍥愴昸〸㈲捣搲㕤慥㔱㘰㔹ㄱ㑢㝡愵戱搸㐹㘷㈰搱〳ㄶ㤹挱㥤晣ㄹ晣㤲㤱扦㠲〸㠵㝢㉡敦愰っ敥慡㡣㌲㠳晣㈲㐳晤㝢扡昲扢ㄱ㐵㙦ㄸ㘵〶㝦㘰㐷搴昰摤ㄷ㕡㤹挱㤰㍦㠳㥣慢㤳搵㌷搵㠱ㄹ散愷晡昹〹愱㤰挱晥㙥㕢摢㠰戶㤳㐱㑣戲愰づぢㄷ㡥㈹搴换攴㔲㌸㠲攱㕡㍥㠱㈷ㄹ㠶㤹捣攱捥㐱摢攸㐱㜱愲捣㈵㉣㌳㠷㘷晤搱戸㤵挷㘱㌷㡡摣攰㕥㉦㠷挳㙤摣㡣㘸㍦㝢搰ㄸ㑥㤳〶㉥㙥㘲㜸ㅣ㠵敢㤸㈴㉥㑡㌱搵㠳㔳㘳づ㤳戸戸〷搱㝥昱愰戸ㄴ挶㈳㝥ㄴ㈰㘴戱敤搸㐹㍢㤳㐸愲㐸〷昵㍤㌸ㄶ㈴㜲改㝣㤸㠵挴昸挳㙤ㅣ㝣昴捤ㄴㄵ昸愶ㄹ㥤扦愵ㅢ㘶㈵戱㌴〶㑤换戱挲戸攰㐹㝣挱㕤戰㠴㔸㘶㜰晤㝦晤昷㠳〴㜵㠱〸㠵㔹㐵㉣扤㌹㉤愷㜳づ㑥攷戴㥢捥㐹戶㌰慢㡢愵㔱㘶㜰㌹㠷搷㡤慥て㘰㐹っ㠶㐵㘶戰㍢㔴㕥〶㠷㐰㉢㌳昸〵㍡っ戸ㅦ㠴戶晣㝥㤰戵挳戲㥦㕤㄰ちㄹ㡣戸㙤慤〷摡㑥〶㤳㜸㥣㥦捥摡㜸㘳㥦㌳㘳㈸戸㐱ㅤづ㉥㈰㜰愳㠷㐷ㄶ戸㐵攸改㐱㜹㔵㤲挶戴戶㘱愷㉤㍣㕥㡡攳ち㈴㡢㈷㑢改㠸ㄹ挳搴㜶摡搰㜶昵愰戸㑢㑦攲昱㍤慥㌰㙤㍣㌷挶愳挹㘸㌲㙦㐵㡣㐴ㄶ㤷戳㈸搰㑡㘹扤㍣㈸收㘱昰㜰㌳㘶ㄹ〶收㕥㌱ㄷ㥢㐶晤㑤摣挶㐹ㄸ㑦晤㜱㉤㤵ち戳慥㔹慥㐴㙦昸攸㝤㈸晡㔲昴㠳〸戳戰㔹ㅡ㠳㡥愲㌱㘵㤴㥥挴ㄷ摣〵㉢㥡㘵〶摦昴㘷㜰㄰㐱㠳㈱㐲㘱ㄶ㌵换搰㐱晢㈰㡢㥤愵㔱㘶㤰㕦㈵愹挷攸捡㙦愷ㄴ㐳㘱㤱ㄹ㌴愱昲㌲戸㍦戴㌲㠳㉦〴㘶昰戹挰っづ㔳晤愴ㄱちㄹ㍣挰㙤㙢㐳搱㜶㌲㤸㠹攲㑥摥㑡㐴㘲㐶〶ㄷ㉡戸㌰㑣戱㜶ち㡦㈰㉤ㄳ㜳攴愹扣戶㥦〷㑤ㄹ〰愱㉣㉡㥤挴扤㜷ㅡ扢㕦㌶㤲挸ㅡ㜹㌳㠳㙢㡦㈸㡡搵戴晤㍤㈸ㅥ㈳㐷昲㤸攰捣攳㌶〲㌷晦㘶挶挴摤愳㠵㉢ㄳ㍣㌴挱㔳捥扣㌶捣㠳㘲㙡ㄵ㝢㈷㉥㠹愳㔱っ〴て挰㜰㔵㙡攵昰ㄴ㉤㠲㉡㑤㍣㙣づて㔷㉢㜱〰㝣昴攱ㄴ㈳㈸㐶㐲㠴㐷㈸㘳㔰〶㐷㉡愳㜴㈲摥昱㘴㈰挱〲㙢㤹挱〷晤ㄹㅣ㑦搰〴㠸㔰㤸㌵搶昸挳㠷晦㈱㑢㉢攰㔸㝢㉤㡤㌲㠳㑦ㄲ㌶㠵慥㑦㌰㠳戲愶㥡慡㘹散㠸ㅡ扥㔹㔳㉤㌳㜸㝢㘰〶㙦ぢ捣攰㜸搵捦㔱〸㠵っ㑥㜰摢摡搱㘸扢ㄹ捣㘳㐶㉢㠲戹搱㘴〶㡦㡣㑣摣㡥挵㜰戱㠹㑣攱㠶㉦㡡㥢〷㙤㠶〷挵㙦㍣愶㜰ㅦ〸㜶㤳ㄶ愶㘲㤲戸ㄵ挷㤵㠷㝣㙥㠱㝢㤰㔴㕡㍢挶㠳愲捡ち㘵ㅤ戸ㅦ挹攴戳㌸愹攱㍥㍤㠵㔲㈸㑣昲挴昰㌸ㄱ㑦戳戴㘳㍤㈸收扥戱㔷攲改㜳㉥㡢ㅢ㐱㍥㘱挶扤㐴ち㍢㌱收ㄳ㜰挶㡤㠵㈷慡㤵㌸づ㍥㝡㉤挵㑣ちぢ㈲㍣㐹ㄹ㠳㌲挸㜲㜰晣攱〶搰㜳㤲敥昴ㄴ慣昷㤶ㄹ晣愳㍦㠳戳㠹慣㠷〸㠵愷㈸敦愰っ戲ㄴ㕣㠶㤶ㄹ㝣㠱㥤戴搰㤵摦てㅡ㥥愶㡣㜳愰敡摡愱敡㈸戴昷㉢愹挸つ晥㉡挰㐱愵㍦搹㜸㈰㝥㠲㤱㥦㠸慡攸㠰敦㐰㜳扥㌹慣㘳攵搰㕦ㄷ㡢㌵扦晣攲㐰扥慢㉥挲㕡晦て攲㜰㥢㉣搴㡦㌳㘲ㅦ扣昵㤳戱挲㔵挷㘱㜵㈳㐱㐳㜴慡㝢愷攰换摦散㈱愳㐷㈵㠷ㅣ㌸㉦㙢搷㡦挶捦㤶愱〶ㄸ㈷挷㡡敥つ攳㕡戰㘸㌷户㑣㙤ㅡ㠹摦戳㍢㕥晥搰摡昶慡㑣㜸㤰晡㈵挱㠱〵捤挸㑣ぢ扥㜸戲搵㔶㙥㤳㥢㍤㍦晣㌲ㅦ㙡搱㘱ㄸ挴摦ㅤ散㕥㘸昹扥㜹慤㘷㐱㍢慥戱〵扦㤱㘹攷㔴挴ㄶ㝣㈷㔹挷捡づ㈲昰换㄰挷㌴㌵㔸㜵㡤㐳昸㔵㙢㡣㠶㕦挹ㅣ㤷㈳〱㍤〳扥㜷㙥㔴㕤慢晣摥挶㕤㘱ㄷ晡搱㈰㐷㥢て㥡戴㘱〳㡥ㅣ㄰㑦㔴㥤㠷㐴㙣㜵ㅦ挵戴戳挷づ㜸㠷昴㔳ㄱ㔰搴㈲㌴戹ㄷ晡っ㜶戲〰扡㑥挳〶㡣ㅣ㡢㕥挴㔹攸㠵㍤挱〰昸㐲挲㘷㝡昰㘳〸㍦ㄳ扡ㅡ㡥挹摣扤㝦摦晥扢て㤸挲挱㥤づ㤷挰㙦㝢㜵〹㐰㘵户㘲昰挰挶㌹晣㐶ㅡ摦㔶挱攱昱ㄵ搲捦㘶㝦㤶搷摦戱散敦㕣㜷㜸愳㌹扣㔳摣攱㜱㑢て改攷ㄳ捥ㅤ㕡㡤㔸戰㙥㥥つ慥慤㘰晤㍣ㅢ〴愳摣扤愲㠲愳挴㜲㐵捤㙣㌴戸㈱昱敤㝢㝤㍢摣㙤㡣㜰晥慦㜶晦て扢晦敦㌸愲愶㕥㜹ㅥ㉢晡㕤㍥戲敡挳㠵㑢晥㝤晢㝥〳慦扢㝢戳晢晦㐲挷戳愲攲敡挵㝣晤㜹戸昳晦㡡攱愲〵㥥〳㘱搵㍦愲昸㤸㠲挷〴㌱〷㠳㝡〷㕦慤㔷昶㤳㝢慤慥愱昴㈷昷挲㜳㄰〹㝦ㄵ晡愵㔸晦慥ㅤ挴㝣㌴㜸攸㄰捤昰攰晥㑡㐲昵换㐸捥改㔰㍢愹㍥〵㑢摡敦愱㤳摢㔳㈲㉡ㅡ〱㔴㔴攱挷〱㠸㕥攸愱㑦㈵㝡ㄱ㜴摣㌰㐶て〰晣〴ㄷ敥㌰㝦㈵攱㘷㜸昰搳〸㕦っ㕤昱㠶〱户㍣摣ㄴ敤㈱晤ㅡ扡㥤改戹㉤愰摢㜵㙥㉦㘳搹㑢挶敤〵〶攴㜷〹㈳㕥㑣㄰㥡摢㥥慢㑢㤴攷㌶攷敡ち㜸〶攵敡㔸っ㉦㌰㔷挷戸㠶搲㕦〷っ㉦㐲㈴晣攱㈹㍡搶〵戹㕡㡣㠶捣搵搱昰昰㜲㜵㉢㜹戹ㅥ㈶㈷㔷㔷㘳㐹晢戳挷㡢ㄹㄱ搳㡢㜸㔹㐶昸ㄲて㝥つ攱㜷㐲㔷捣㍥摣づ㠷㕢㠱晤扢改㜶㠳攷㜶㉤摤敥㜵㝢ㄹ㍤〰昰㐹㙥㉦㑥㡥敦㈷㝣愹〷扦㡥昰攵搰挹つ〸攸㐳㕣戴㜳㘴㜹〸㤶㥡㘵挴晣慡㕣摤愱㍣户㌹㔷昷挳㌳㈸㔷〷㘲㜸㠱戹ㅡ攳ㅡ㑡㝦挸㌰扣ㅣ㤱昰㔷愱㍦㡡㜵㐱慥㔶愰㈱㜳㌵ちㅥ㕥慥㔶㤱㤶挷㘰㜲㜲昵㌰㤶戴搵㡡㤶㠴㈱づ㈸愲攵㐹愲㔷㜹攸㤵㐴㍦つ㥤扢㕦ㄹ㘲愸ぢ㜷㌸㝦㤶昰挷㍤昸㈳㠴㍦て㕤㜱㘶搱㑢〲㙥㠵捣扥㐸户搵㥥摢愳㜴㝢搹敤〵晢㤵㈱っ户ㄷㄸ戰㕦扤挲㠸㉦ㄲ昴慢㜲昵㤲昲摣收㕣慤㠱㘷㔰慥昶挱昰〲㜳㌵搸㌵㤴晥收㘲昸つ㐴挲ㅦ扥攴ㅣ敢㠲㕣扤㡤㠶捣搵摥昰昰㜲昵ㄶ㜹㜹ㅦ㈶㈷㔷敦㘰㐹㝢㥢㉢㕦㝣晥㡡㡢摤攱㔵愰㜳㉤摤㍥昰摣搶搲敤㍤攸㥣㔳㜱㕣昴〷扡㜰攸晣㠰攸て㍤昴扢㐴㝦〴㥤㤳攲㜸㕣昴㜶攱㑥㡡搷ㄱ晥㤱〷㝦㡦昰㝦戸㜰㥣㠲攳愲㠷ぢ㠷〱戹晡ㄴ愶㥡㉦〹晡㔵戹晡㑡㜹㙥㜳慥扥㠷㘷㔰慥扡㘳㜸㠱戹摡搱㌵㤴晥㍣㘴昸〷㐴挲ㅦ扥摢〱敢㠲㕣晤㠴㠶捣搵づ昰昰㜲昵つ㜹搹〴㤳㤳慢つ㔸搲晥敤昱㘲㈶挴㜶㐵扣㝣㑦昸㘶て扥㤱昰ㅦ㕣㌸づ㘶〹ㄱ㜲攱づ敢㍦ㄲ㕥㔱愵愲晦㑣昸㑦搰ㄵ㙦〹㜰搳攰㔶搸ㄲ㌶搲㑤㜸㙥扦搰敤ㄷ攸㥣㘳㘰㐲㔴扡㥤㌸挷挰捤っ搸ㄹ攸㕦㤷慢㉥捡㜳㥢㜳搵つ㥥〳挹㜰挹戵挵㉦㍦戶㤱慢㥦㕤㐳改㉦㔹㠶扢㈳ㄲ㔶戲㐲慦慡㤶戹摡〵㙤㤹慢つ昰昰㜲搵〹㐶搱ㅢ㈶㈷㔷㍤戰愴改搰㌹㤷㤱愶㈹搶〳捤㍤㠴愱㐲㝡㘷挲晢㜸昰㥥㠴㜷㜵攱挸㤵㈹扥㜳攱㑥慥㙡〸敦敢挱㜷㈵㝣㝢攸ㅣ搲㑤昱㉦ㄷ敤㤰摥㡤攸㝥ㅥ扡ㄷ搱摤愱㉢挹慣㈹扥㠰㕢㈱戳㍢ㄳ㌲㠸㘰っ㤱㙦摦㙢㉢慥〳〷㉢捦㙤捥㔵っ㥥〳搱㔹㘹慥晥㠱攱〵敥㔷㥦戸㠶搲ㅦ摤っ㥢㠸㈴㜳搵ぢ敢㠲晤㉡㡤戶捣搵挷昰昰㜲搵㠷晣ㅣ〰㤳㤳慢愱㔸搲晡㐱攷戰㤹ㄶ敦〳㕣㌸㤸敤㐶昴㜰て扤ㅦ搱〳愱㉢㘱㌳㉤摥㠱㕢㠱捤㍤攸㌶挲㜳摢㥦㙥㝢㐱攷ㅣ〳捤戴㜸搳敤挵挹昰㈰挲㐷㝡昰㘱㠴敦攳挲挷づ〰晣㜵ㄷ敥㙣㍦晢挲㔴㌳㥥㈰昰戶敤戹㥡愰㍣摢捡㤵扡㐶㡦挹搷㤳敥㌵晢昳挳挵ㄴ㜸づっ挸搵换ㄸ㕥㘰慥㕥㜲つ愵扦てㅡ㥥㠶㐸㌲㔷㈶搶〵戹㍡ち㙤㤹慢ㄷ攰攱攵㉡㐹㕥㡥㠳挹挹搵搱㔸搲搲㕣昹攲昳㤵㈹㥥㠱㔷㠱晤晤攸㔶敢戹捤愰摢㌰攸㥣昳㤵㈹㥥〰扡㤰攲攱㐴捦昴搰挷㄰㍤ㄲ㍡㘷攷㡤㥢攲㌱ㄷ敥㤰㍦㥡㜰换㠳ㅦ㑢昸㠱㉥ㅣ昷㘴愶㜸搸㠵㍢愹㍤ㄸ愶㥡搹〴晤慡㕣搵㉢捦戶㜲㠵愸昲㔵㝥㝦〵捦㠱㌰㤵敥㔷换㌱扣挰㕣㍤攰ㅡ㑡㝦捡㌴㍣〷㤱㘴慥㈶㘲㕤㤰慢昹㘸换㕣摤〷て㉦㔷㤳挹换改㌰㌹戹㍡〵㑢摡㘱㕣昹愲㕣㤹㌱㜱ㄷ扣ち戹㥡㐲户㠵㥥摢愹㜴㥢〶㥤戳㍢挶挴敤㐰ㄷ㜲㜵〴搱㘷㜸攸搳㠸㍥ち㍡昷㐰ㅢㄳ户戸㜰㈷㔷㌳〸㍦搳㠳㉦㈰晣㔸ㄷ㡥〳㙤㑣摣攸挲㥤㕣搵挲㔴㜳㌱㐱攰㙤摢昷慢㑢㤴㘷㕢戹㜲㜲昴晣昰扣㝣扤改摥㕤㝦㌸㕣㕣〱捦㠱〱戹扡づ挳ぢ捣搵戵慥愱昴㔷㔷挳㡢㄰㐹收捡挶扡㈰㔷㡢搱㤶戹扡ㅡㅥ㕥慥㡥㈷㉦搷挳攴攴敡㙡㉣㘹㜵㉥㉦攳〶㐴㑤昱㐷㤷ㄷ㠷挶搹㠴㉦昱攰搷㄰摥〰ㅤ㜲㜴ㄴ搱㤷扢㘸攷〴搴㐴昴つㅥ晡㕡愲㑦㠲づㅢ㐲攱㑢㕥攸昶㕢戸ㄵ㌶㠴ㄶ扡㉤昵摣慥愳摢ㅣ攸㤸摡㌱㠴㕦攴昶攲攴敡㘴挲昹〸㐸㥤㔶〵㉢戴搵㤶㈲㔸愹捤〶挱㠲ㄵ摢慡愳㥡㘵㘸晣扡晣摥愱㍣摢捡㉦晡挲敢㐳㌷慦㥦つ㝦昹㈵扥扥ㅡ㉥敥㠷攷㐰㤸㑡昷挵㜳戱㑡㠱昹㍤挷㌵㤴晥愸㙣㜸㌹㈲挹晣㉥挰晡㈳扦㉢搰㤶昹㍤ぢㅥ㕥㝥ㄷ㤲㥣挷㘰㜲昲晢㌰㤶戴㌳愱㉢摥ㄷ攳㈹㜱㍡扣ㄴ㌳㤸㙥愲摢㉡捦㙤㈵摤捥㠵捥㌹㙢〱㝥ち攰㡡㔵㑣㌷ㄱ晥戸〷㝦㠴昰ぢ愱㜳づ戳㈹㌱搷㐵㍢㥢挵挵㐴慦昶搰㡦ㄲ㝤愹ㅢㅣ搷昹㈹搱散挲㥤㙤敥㌲㤸㙡㕥㈴〸扣㙤晢扥昸㤲昲摣㜲慥〲收愵搶挰㜳㘰㐰慥ㅡ㌰扣挰㕣搵扢㠶搲摦扦つ扦㠱㐸㌲㔷㡢戰㉥挸搵摢㘸换㕣㥤〰て㉦㔷㔷㤲㤷昷㘱㜲㜲昵づ㤶戴挵㕣昹攲攳㈶愶㡥攰㔵挸搵㌵㜴晢挰㜳㕢㑢户敢愰㜳㡦㠴㤸㍡〲㕣敤ㅢ㤸㍡㈲晣㐳て晥㉥攱㑢愱㜳づ戳㔱㜱㥣㡢㜶㜲㜵ㄳ搱ㅦ㜹攸昷㠸扥搹つ㡥攳㘶㔴ㅣ敤挲㥤㝤昱㔶㤸㙡扥㈴攸㔷攵敡㉢攵搹㔶慥摡扣ㅥ昹ㅥ㥥〳〳㜲㌵つ挳ぢ捣搵㔴搷㔰晡㔳扤攱ㅦ㄰㐹收敡㑥慣ぢ㜲昵ㄳ摡㌲㔷㠷挳挳换搵摤攴㘵ㄳ㑣㑥慥㌶㘰㐹扢㤷㉢㕦㤴慢㐴㑣㑣㠲㔷㈱㔷昷搳㙤戳攷戶㤱㙥换愱㤳攴〳㝤〸搰敡挸ㄵ搲ㅦ㈲㥡㔴㍡㥤晣㑣昴ち攸㥣捣〲㝥㤰ぢ㜷㜶㤴㤵㠴ぢて晥ぢ攱㡦扡㜰捣㔴挶挴㈸ㄷ敥攴㙡ㄵ㑣㌵㥤〱晦㜵戹敡愲㍣户㌹㔷摤攰㌹㌰㈰㔷挳㌰扣挰㕣敤敦ㅡ㑡㝦㔵㌸摣ㅤ㤱㘴慥㥥挶扡㈰㔷扢愰㉤㜳㌵ㄴㅥ㕥慥㥥㈵㉦扤㘱㜲㘸散㠱㈵敤㜹㡦ㄷ㌳㈵ㄲ㐵扣扣㐸㜸ㅦて摥㤳昰㤷㕤㌸㉥挱㔳挲㜰攱づ敢慦㄰摥搷㠳敦㑡昸㙢搰㌹晢㔳㑡っ㜱搱捥晥戴㠶攸㝥ㅥ扡ㄷ搱㙦㐰㔷扣摤愰㤳扤攱㔶搸㙥摥㈲㘴㄰挱扦㙡扦ㅡ慣㍣摢捡ㄵ愲捡㔷搹戵㘳っ㥥㐱戹ㅡ㠸攱〵收㙡㠰㙢㈸晤〱攴戰㠹㐸㌲㔷敦㘱㕤㤰慢㌴摡㌲㔷晤攱攱攵敡〳昲㜳〰㑣㑥慥㠶㘲㐹晢〸㍡㘷㤳㡦ㅢ愲㌷搰㠵㠳搹㍡挲㠷㝢昰晤〸晦〷㜴挵㜴挲慤〷摣ち㜴㝥㑡户ㄱ㥥摢晥㜴晢摣敤〵㔷敥㠶搸挹敤挵搹㔳扥㈴㝣愴〷ㅦ㐶昸搷搰㌹愷㌷㐳散攰愲㥤ㄴ㝦〳㑢捤㜸㘲㐰㈹摦扥搷㔶摣㍦㑦㔰㥥摢㥣慢㈹昰っ捡㔵㔷っ㉦㌰㔷㕤㕣㐳改㙦㌵㠷愷㈱㤲捣搵て㔸ㄷ攴敡㈸戴㘵慥㐲昰昰㜲昵㈳㘹㌹づ㈶㈷㔷㐷㘳㐹晢㠹㉢㕦㜴っ㌴㤳㐲㠳㔷㠱晣㡤㜴慢昵摣㘶搰敤ㄷ攸㥣ㅤ㈶㈹㉡㠱㉥ㅣ〳㌷ㄳ㍤搳㐳ㅦ㐳戴挰敦㐲戹㘷户愴搸戴摥扦㐱㜴㠰㐹㔸ㅥ晣㔸挲慢㕣㌸捥㔷㐹戱挱㠵㍢㤹敤〴㔳捤㙣㠲㤰㈴扥㝤慦慤挸㔵扤昲摣收㕣戵挰㌳㈸㔷㍦㘰㜸㠱戹晡㡦㙢㈸晤㔹改昰ㅣ㐴㤲戹敡㡡㜵㐱慥收愳㉤㜳昵ㅤ㍣扣㕣搵㤰㤷搳㘱㜲㜲㜵ち㤶戴敤㍤㕥攲㔱昱慦㈲㕥扡ㄱ扥搰㠳㥦㑡㜸㜷攸㡡㔳ぢ户㉦攰㔶㐸敤捥㜴㍢挳㜳㍢㡤㙥扢㐰攷散㈸㔱昱㑦户ㄳ㘷㐷改㐹昴㤹ㅥ㝡〱搱扤愰㜳昷昵愸昸搸㠵㍢〷摡㍥㌰搵㕣㑣㄰㤲挴户敦戵ㄵ戹扡㐴㜹㙥㜳慥慥㠰㘷㔰慥摥挳昰〲㜳昵慥㙢㈸晤〵散昰㈲㐴㤲戹ㅡ㠸㜵㐱慥ㄶ愳㉤㜳昵づ㍣扣㕣敤㐱㕥慥㠷挹挹搵搵㔸搲昶昲㜸㌱つ昱㘶ㄱ㉦㠳〸㕦攲挱慦㈱㝣ㅦㄷ㡥㑤摥㄰慦扢㜰㘷㤳摦㤷昰ㅢ㍣昸戵㠴㐷愱㜳㜶㍦㐳晣搵㐵㍢㌹㡡ㄱ扤搴㐳㕦㐷戴〹㕤昱㠶㠰㑥㕥㠰㕢㘱㐳㐸ㄲ戲㡣㘰㈴㠹㙦摦㙢㉢㜲㜵㠷昲㙣㉢㔷㙤㕥〷摥て捦愰㕣㍤㡤攱〵收敡㈹搷㔰晡㘳摤攱攵㠸㈴㜳㌵っ敢㠲㕣慤㐰㕢收敡〹㜸㜸戹ㅡ㑥㝥ㅥ㠳挹挹搵挳㔸搲㐶㐲攷㕥愲㐵挴㘳㐰ㄷ捥㔷愳〹㕦攵挱㔷ㄲ㝥愰ぢ挷㈵㕡㐴㍣散挲㥤㕣ㅤ㑣昸攳ㅥ晣ㄱ挲挷㐱㈷㜳〵昴㠳㉥摡挹搵㜸愲㔷㝢攸㐷㠹㥥〸㕤㜱慥攰㜶ㅦ摣ち戹㥡㑣挸㡢〴㈳㐹㝣晢㕥㕢㤱慢㤷㤴攷㌶攷㙡つ㍣㠳㜲㜵㈷㠶ㄷ㤸慢㍢㕣㐳改敦㡡㠷摦㐰㈴㤹慢㘹㔸ㄷ攴敡㙤戴㘵慥㙥㠷㠷㤷慢㈳挸捦晢㌰㌹戹㝡〷㑢摡㔱㘵晣挴搳攲㤶㈲㝥㘶搰敤〳捦㙤㉤摤㡥㠵捥㍤㑣愵挵㡤㠰ㄷ㔲㕣㑢昸㠷ㅥ晣㕤挲㉤攸㥣㘳㘰㕡㕣敦愲㥤㥣㘵㠹晥挸㐳扦㐷戴敤〶挷㤵㐸㕡㕣敤挲㥤つ攲㜸㤸㙡扥㈴〸㐹攲摢昷摡㡡㕣㝤愵㍣户㥣慢㠰㜹愹敦攱ㄹ㤴慢㐵ㄸ㕥㘰慥晥攰ㅡ㑡㝦〲㍤晣〳㈲挹㕣㌵㘰㕤㤰慢㥦搰㤶戹扡ㅣㅥ㕥慥㥡挸换㈶㤸㥣㕣㙤挰㤲㜶㤲换ぢ收愵攲攲户㉥㉦っㄵ搲㕢〸摦散挱㌷ㄲ㍥挷㠵㘳捡㈸㉥㉥㜲攱づ㡤㈷ㄳ㕥㠱㘷㔲㑥昴㥦〹㥦てㅤ昶ㄴ晦挴㔴㕣㥣〷户挲㥥㜲㉡摤㠴攷昶ぢ摤ㄶ㐰㠷搴㘲昶㉢㉥捥㜲㍢㜱㔲扢㤰〱㍢昳㤱ㄸ㠶挸户敦戵ㄵ戹㘲㈱戲昴㙣㉢㔷㑥戸㠰㌹愶㙥昰っ捡搵〲っ㉦㌰㔷愷戹㠶搲㕦㙢て㜷㐷㈴㤹慢㜳戱㉥挸搵㉥㘸换㕣㥤〲て㉦㔷攷㤳㤶摥㌰㌹㙣戲㍡㔹扢㄰㍡㜷〷㐹㡡戹㉥㉦㑥慥㉥㈶扣㡦〷敦㐹昸愵㉥ㅣ㥢㝣㔲㌴扢㜰㈷㔷㤷ㄱ摥搷㠳戳㑡㔹晢㍤㜴挵㐷㌵戸㌵挲慤㤰慢㉢攸搶捦㜳敢㐵户㐵搰㌹扢㘱㔲㥣攰㜶攲攴敡㑡〶ㅣ㐴っ㔸摤昶㕣戱攴㜸㉢㜲ㄵ㌰挷ㄴ㠳㘷㔰慥㙣っ㉦㌰㔷㌹搷㔰晡挳昲㘱ㄳ㤱㘴慥慥挳扡㈰㔷㘹戴㘵慥㌲昰昰㜲戵㠴戴戰晥搶挹ㄵ敢㤰戵愵㕣昹攲㙢昶戸㌸づ㕥〵㌶㙦愲摢㜰捦㙤㍦扡摤っ㥤㤳㘲㌳㉥㡥〶扣㜰っ扣㤵昰ㄱㅥ㥣㜵挹摡㥦㕤㌸㉥㐹攲㘲扡ぢ㜷㔲扣㡣昰㤱ㅥ㝣ㄸ攱㜷㐲㈷㜳〵昴攱㉥摡挹搵摤戰搴㡣㈷收㔷攵㡡挵挵㕢捣㔵㥢搷ㄶ㔳攰ㄹ㤴慢㠹ㄸ㕥㘰慥㈶戸㠶改搹㙥敢㉢㝢㍤㌷晥㡣㘹㥦㙥敡扡攸摤昵攱㘹㠸㈴㜳戵ㅣ敢㠲㕣ㅤ㠵戶捣搵㈱昰昰㜲昵㄰㘹㘱攱慤㤳㉢㔶ㅣ㙢㉢愰㜳昷㉢㑣晦戸扣㌸晢搵㑡挲㙢㍤昸っ挲ㅦ㜵攱搸慦㌰晤攳挲ㅤ搲㔷ㄱ㍥搳㠳戳昲㔸㕢つ㥤戳㠳挴挴〱㉥摡㈱晤㐹愲㉤て㝤㉣搱㑦㐳㔷扣摤愰㤳愱㜰㉢㙣㌷捦ㄲ㌲㥢攰㕦㤵㉢㤶ㄱ㙦㌱㔷㠸㉡㕦㘵昳ㄶ㉤昰っ捡㤵㠹攱〵收㉡敥ㅡ㉡㌶㡥敢㜰挹昷ㄷ㑣扥愳扡晢㠴昱ㅢ昲慤㔵㜳㄰㈹戰㠰㔳晥㠲晣㤰搱昲攷戴昱〵捦㜶㡢㔴搴㘰㍣㔵㜹㝥㐹㙦攷㍣扦昷搹㤶扦改㡤㉦愵慥慢慦ㅦ捤㉦愵敥㠲㕦搶㙥㥥㙤㌷㑦挰㡦挸攳昷戴愷搴㌵戸㕦搹㡢ㅦ㤷攷てㄵ慢摦㙥搶㘵㡢ㄵ挷㕡㝥㜲㌳㝥捣戹㔳㝥㕣换戴ㄶ㍢㔷摤㜰愸搵摡㙡㌷㌷晥㕦昸搹㙤㝣挳㌶㝦晦〸㉦攷〷户〳扦摣㥡摦㕡ㅤ㔸愰敢㔰㔸攰㘳〲㝥ㄲ㥥㤵搰㤵晣㐱敥㙥㙥㈵昰㠱㜳敤挶搶戱㔶㘳慥摥㙥づ晡挹㙡敦㈷摤〵㕤戵㤷戱挹昹㝦㔴㉥攷晢㤹昹㡥挲㐰㥡㥤㑦摡㥣㔱戱ㄹ㜰扣㉡昱ぢ㍦昰搱㕥㠵攸㠰㜲㕣昹㘹〱㠸㤰晥ㅡ㌴昲㡢捥愵愸愸㍡ㄹ㥢㐲改ち昲㉢挷昹㐳㌳戰搶攵㕡㘷㘹戳散扡攳㘷戵攲慢挵㍢㜳慤搵慢攳愹㜰摤㔲㘹㌳昷戲㑥つ戵㔶㜳戳㌵扦扡愱戶摥㙥㍣扥㜵㔶㜵敤㕣㔴㜲搷㌵㌵挲戹扡扡㕡㕦㠳昱戰㉢扥挵㐲㈸ㄹ㔵晦㥢㕦换㍡㘱愹㝤〳㕡ㅥㄷ㈴㤶攵挰㔲晢愶ㅦ换㈲㔹㙥摤㍡㈹敢㈸昶っ愴收㙤搸㜴㔲㔳愰㘵㉤㔵晣晥㜷㠷ㄶ挱㝡㕡㔲愳㕥攲ち㌴㘴㜷敦〱改つ昸㑡愵㝤摦慦扤㐶㘹㍦㠰搶ㅢ昰ㄲ愵晤搰㡦㘵愵愸㙦挰扤〳〷扣づㅥ㈵〳晥〷㔵扥〱戳愸戴㘸挰换㔴㜷㥦晡扢㘳㔵愸㕣㡤捦愰昵㠶㜶扦搲㝥敥挷㍥愴戴㕦昸戵㡦㐲换〱㙢㕦㐲摢昶㐶戹㘳攰㡡㝣つ㥦㤲ㄵ昹㠶㉡摦㡡慣㐲散愲ㄵ㘱㔱愵ㅣ昲扦晤挳㘰敤愴搴㝥攷搷扥愸戴摦㐳敢慤ㅥ㉢㈰㈵昶㍦㝥散ㅢ搰晡㤸て〵づ昸㐷㜸㤴っ昸㈷慡㝣〳㝥ぢ㜱㡡〶扣㔶㜵户搱㍦㠸て㤴昶㘷晦㈰㔸ㅦ㈸㠷昶㡢㕦换㌲㐰愹摤攴搷戲愰捥㌷攰㡡挰〱㡢㔰搹㠰㍢㔰攵ㅢ㌰㙢敦㡡〶晣扤敡慥ち㐸㙦摢晥㔱㘹㌵扦㜶愳搲㜶㠲搶㘳㜸戳搲㔶晢戱㔵㤸攷昴つ㜸晤て㐱挷愹捥昰㈸㘱戸㉢㔵扥〱㜷㐲㥣愲〱㜷㠶㐲昲㔳攳敦慥㐶㘹挳㝥㙤㌷愵摤摥慦摤㔹㘹㜷㠰搶㕢㡤㕥搰晡〶晣㔵攰㠰扢挳愳㘴挰㍢㔳攵ㅢ㜰ㅦ挴㈹ㅡ昰㙥慡扢㕤晣㠳搸㐳㘹㝢昸〷㌱㐸㘹㝢晡戱晢㉡敤慥㝥慤〹慤㙦挰ㅦ〷づ戸て㍣㑡〶摣㡦㉡摦㠰㤳㠸㔳㌴攰晤㔴㜷扢〱改昱㌳㕣㘹〷昸〷㌱㕡㘹〷晡戵〷㉢敤敥㝥敤㐴㘸㝤〳晥㝢攰㠰昷㠲㐷挹㠰〷㔱攵ㅢ昰㘴挴㈹ㅡ昰ㄴ搵摤㍥㐰㝡〳㍥㐲㘹㠷昸〷㌱㐳㘹昷昵㙢㙢㤵㌶攲搷摡搰㜲挰㕡ㄴ摡戶て㜷㝦つ㕣㤱ㄸ㝣戴㌸㐴昱㌹搸㠴挶扦㌲挷愳㡦愲㤵㤹慤㠶㤲〴搲摢㈱㥢㤴㌶攵搷戶㈸㙤ㅡ㕡㙦挵㑦㔶摡愱㝥散〲㘸㝤散㍦ㄵ㌸攸㘱昰㈸㘱㝦㌸㔵㍥昶ㄷ㈲㑥搱㠰捦㔶摤㡤昴て攲㝣愵ㅤ攵ㅦ挴挵㑡㍢摡慦扤㑣㘹挷昸戵㡢愰昵つ昸攱挰〱ㅦっ㡦㤲〱㡦愳捡㌷攰㉢ㄱ愷㘸挰搷愸敥挶〳改戱戶㐴㘹㈷昸〷㜱㤳搲㑥昴㙢㙦㔵摡㐹㝥㉤ㅦ戰晢〶㝣㑦攰㠰て㠳㐷挹㠰愷㔰攵ㅢ昰摤㠸㔳㌴攰晢㔵㜷搳㠰昴〶晣㤰搲㑥昷て㘲愵搲ㅥ攱搷慥㔲摡㈳晤㕡㍥㘵昶つ昸㤶挰〱捦㠰㐷挹㠰㡦愵捡㌷攰㘷ㄱ愷㘸挰㉦慡敥㙡晤摤扤愲戴㌳晤摡㌵㑡㙢昹戵㙦㈹㙤〶㕡㙦㤵昹愸搵㌷攰㙢〳〷㙣挳愳㘴挰挷㔳攵ㅢ昰〷㠸㔳㌴攰㜵慡扢㍡晦㈰㍥㔵摡ㄳ晣㠳昸㔲㘹㘷晢戱摦㈸㙤扤㕦换攷㡤扥〱㕦ㅥ㌸攰㈶㜸㤴っ昸㈴慡㝣〳晥ㄱ㜱㡡〶扣㔱㜵搷〲愴挷捦㘶愵㙤昵て愲〳㉥㈴攴ㄹ㜳㡥㕦摢㐹㘹攷晡戵㕤愱昵つ昸㠲挰〱捦㠷㐷挹㠰㑦愵捡㌷攰ㅡ挴㈹ㅡ㜰㌷搵摤〲㝦㜷㍢㉢敤改搰㝡慢搱㔳㘹ㄷ晡戱㝤㤴昶っ扦㜶㈰戴扥〱㥦ㅥ㌸攰戳攱㔱㌲攰㜳愹昲つ㜸て挴㈹ㅡ昰㈰搵摤昹晥敥昶㔵摡ぢ晣摡㤸搲㕥攸搷㈶㤵昶㈲㘸扤㤵ㅢ〶慤㙦挰慤㠱〳扥ㄴㅥ㈵〳扥㡣㉡摦㠰㠷㈳㑥搱㠰㐷慢敥㝥敦ㅦ挴挱㑡㝢戹㕦㍢㕥㘹慦昰㙢㈷㉢敤ㅦ愰昵〶㍣つ㕡摦㠰㑦〸ㅣ昰㤵昰㈸ㄹ昰㘲慡㝣〳㍥〲㜱㡡〶㍣㐳㜵㜷㡤扦扢㕡愵扤ㄶ㕡敦晣㤷㔵摡敢晣摡攳㤵昶㝡扦戶〱㕡㌹㘰㥥戶㍢㡡㤹㠱〳㕥ち㥢捥搳㜳攱㍥昰㈶慡㝣〳㙥㐲㥣愲〱户愸敥㙥〶搲ㅢ摡挹㑡㝢㡢㕦㝢慡搲摥ち慤挷攵㐲愵扤捤㡦㍤ㄷ㕡ㅦ挳搳〳〷扣っㅥ㈵っ摦㐹㤵㙦挰攷㈳㑥搱㠰㉦㔶摤摤敤敦敥㌲愵扤挷慦扤㐲㘹敦㠵搶ㅢ昰㤵㑡㝢㥦ㅦ㝢ㅤ戴扥〱㑦〸ㅣ昰㜲㜸㤴っ昸㈱慡㝣〳㕥㠲㌸㐵〳扥㐹㜵户挲㍦㠸㕢㤵昶㘱晦㈰㤶㈹敤㑡扦昶㙥愵㝤挴慦攵扣愴㙦挰愳〲〷扣ちㅥ㈵〳㕥㑤㤵㙦挰て㈱㑥搱㠰㔷慡敥㥥昴㜷户㑡㘹㥦昲㙢㥦㔴摡愷晤摡㘷㤵昶ㄹ㘸ㄵ敦㔵慦㐰扢搵㔳㑣晣㤰㜵㌷㑣挶搵摢搹㔶捣慥㡣戲㕡散㐱昵㤸㈶敡戰挵改㈵捥㉥改捦愲㔳挱㜹㈱挶搰㥦㘳换摤㈵㙡搶戸摡㙡捥攵搴㜰㔶㠶㈶愷挵搹ㄸ搹挲晦ㄵ㌵㥣㠵昱㙣㠲㌳㉣ㅣ扥晥㍣愳慤㜵㙤晡ぢ晥搸㥣㐸昱㍣㙡㌸㠱㔲㘸㝤愰㕡昸扦愲㠶ㄳ㈶㥥㑤慣㐳㑢挶㝥㤱搱㌸て㐲㥢晥㤲㍦昶愷㝥㡦ㅡ捥㜵㐸㝦晣㕦㔱挳㌹づ㉦㕡つ攷㌶扣㤶攰晣㠴㡣晤㌲愳㝤攳摡昴扦晡㘳㜳ㅡ挲昳愸攱昴㐳愱昵扤㙡攱晦㡡ㅡ㑥㌷㜸㌶昱㈳㕡㌲昶㉢㡣挶㔹〴摡昴㔷晤戱㌷㉡て晣㕦㔱挳㤹〲捦扦㠶㌳〴㠵ㄶ㘷〶扣㤶㄰〸㈲㘳扦挶㘸ㅤ摣㤰晡敢晥搸㔵㙥挳挹ㅥ㙦敡㍤晦㥡㑥慡㈵晢攵㑤扣㘷ㄳ㥤搱㤲戱搷㔰摤搵戵改㝦㜳ㄷ〸慣愹㜱ㅢ㑥㙣摥㝦㝢晥㌵摢ㄷ戵㜸扦㉤㙤散㐹㜴㐷㑢挶㝥㠳敡㥤㕤㥢晥愶扢㈰㘳敦攲㌶㥣搸扣㔵昶晣㙢㝡慡㤶摣㍥㜹㙢散昵㉢晡愰㈵㘳扦㐵㜵㍦搷愶晦摤㕤㤰戱㜷㜳ㅢ搵㜲扤㜹㔷敢昹搷っ㉣㙡昱㉥搶戳㠹扤搰㤲戱摦愶㝡㤰㙢搳摦㜱ㄷ㘴散㝤摣㠶ㄳ㥢㌷愰㥥㝦捤扥㐵㉤摥㜰㝡㌶ㄱ㐳㑢挶㕥㑢戵改摡昴㜷摤〵ㄹ㍢改㌶ㅣ㑥㜸㍦攸昹搷愴㔵㑢慥ㄳ敦晦㍣㥢攰扤㥤㡣晤ㅥ搵挳㕤㥢晥扥扢㈰㘳㡦㜴ㅢ捥戸㜹敢收昹搷㡣㉥㙡昱㔶捤戳㠹㠳搱㤲戱㍦愰㝡㥣㙢搳㍦㜴ㄷ㘴散昱㙥挳㠹捤扢㉣捦扦㘶㘲㔱㡢㜷㔵㥥㑤ㅣ㠶㤶㡣晤ㄱ搵㔳㕣㥢晥戱扢㈰㘳㑦㜳ㅢ㑥㙣摥㄰㜹晥㌵㐷ㄴ戵㜸〳攴搹挴っ戴㘴散㜵㔴ㅦ敢摡昴㑦摣〵ㄹ扢搶㙤㌸㝣昳摥挵昳慦戱㡡㕡扣㔷㤱㌶戹㝤摢㘸挹搸晦愰晡㜸搷愶晦搳㕤㤰戱敢摣㠶ㄳ㥢户ㄹ㥥㝦捤㙣搵㤲摢㌷㙦㉢扣㝥㐵ㄳ㕡㌲昶愷㔴㥦攴摡昴捦摣〵ㄹ扢挵㙤㌸㥣昰㡥挰昳慦㤹㔳搴攲ㅤ㠰㘷ㄳ昳搱㤲戱㍦愷晡㔴搷愶㝦攱㉥挸搸ぢ摣㠶㌳㙥㕥扣㑢㝦戹搵㉤㔴㉤㌹㙥㕥慣ㄷ㘲㥦㡤㤶㡣晤㈵搵攷扡㌶晤㉢㜷㐱挶㍥摦㙤㌸戱㉦㈸㙡㕤㔸搴攲㜵戵搷慦戸ㄴ㉤ㄹ晢㙢慡㉦㜳㙤晡扦摣〵ㄹ晢昷㙥挳㠹捤㑢㘲㙦㙣㌵㔷ㄴ戵㜸〹㕣㠸㝤㈵㕡㌲昶㌷㔴㉦㜶㙤晡户敥㠲㡣㝤㡤摢㜰昸收搵㙢㈱昶㜵㐵㉤㕥慤㝡㌶戱ㄴ㉤ㄹ晢摦㔴摦攴摡昴敦摣〵ㄹ晢㘶户攱㡣晢㤶愲搶慤慡㈵搹扦㑤戵挸扥㔸㠶㤶㡣晤㍤搵㜷扡㌶晤㍦敥㠲㡣㝤户摢㜰㘲摦㔳搴扡㔷戵㘴散晢㔴㑢挶㕥㡥㤶㡣晤〳搵て戹㌶㝤扤扢㈰㘳慦㜰ㅢづ㈷扣㝣昳搶扢㘶㘵㔱㡢㤷㙢㥥㑤慣㐲㑢挶晥㤱敡搵慥㑤晦慦扢㈰㘳㍦改㌶㥣㜱昳㑡换昳慦㜹扡愸昵㡣㙡挹晤昲㔹户愵晦㠴〵昵ち㍦㠷〶慦扥昴つ㔸挰㈳散攷〳㔱扣㠸㤱愸㥦ㅤ搴㡢㠱㈸㕥㡥㐸搴㈶〷昵㜲㈰㡡ㄷㄶㄲ㔵搱㔹昶昸㑡㈰敡㔵㠵慡㜴㔰慦〵愲㕥㔷愸㡥づ㙡㑤㈰㡡愷㙤搹愳收愰摥〸㐴昱〴㉣㔱搵づ敡慤㐰ㄴ㑦愵ㄲㄵ㜲㔰㙦〷愲㜸㔲㤴愸㉥づ㙡慤㐲㜵㐵㕢扤挲㍣扤㐹搴㜶づ㑡㥥愰㤸㡢愲っ昱㐴㈵㔱㘱〷㈵㑦㌵㘵㈸㥥㜲㈴㙡〷〷㈵㑦ㅡ㘵㈸㥥㍣㈴㙡㐷〷㈵て晦㘵㈸㥥〶㈴㙡㈷〷㈵て攴㘵㈸ㅥ搰㈵敡㌷づ㑡ㅥ㤲换㔰㍣㌴㑢㔴て〷㈵て慥㘵㈸ㅥ㘴㈵㙡㔷〷㈵て㤳㘵㈸ㅥ㉥㈵慡户㠳㤲〷扣㌲ㄴて㝣ㄲ搵搷㐱挹㐳㔷ㄹ㡡㠷㌰㠹敡敦愰攴㐱㠸愸愲っ昱㘰㈴㔱〳ㅣ㤴㍣㥣㤴挵攲㘱㐵愲㜶㜷㔰昲挰㔰㠶攲〱㐲愲昶㜴㔰㜲ㄷ㉦㐳㜱㔷㤷愸扤㈵㉡慣㌶〵挱晤㔳搶㤶扣昱ㅦ愷戶㘴ㄴ㝣慢㐵㠵攰㉥㈹つ㝦㉢㌱㜰㉦㤴㠶㌵㈵〶敥㜸搲昰㝡㠹㠱晢㥡㌴扣㔶㘲攰敥㈵つ慦㤶ㄸ戸㐷㐹挳㉢㈵〶敥㐴搲昰搷ㄲ〳昷ㅢ㘹㜸戹挴挰㕤㐵ㅡ㕥㉡㌶㠴㔵㐶〴㜷ㄳ㠹㜸戱ㄸ㈱戸㘷㐸挳ぢ㈵〶敥っ搲昰㝣㠹㠱摢扦㌴㍣㔷㘲攰㈶㉦つ捦㤶ㄸ戸㤵㑢挳㌳㈵〶㙥搸搲昰㜴㠹㠱摢戲㌴㍣㔵㘲攰收㉢つ㑦㤶ㄸ戸挵㑡挳ㄳ㈵〶㙥愴搲戰扡挴挰敤㔲ㅡㅥ㉦㌱㜰㔳㤴㠶㔵㈵〶㙥㝤搲昰㔸㠹㠱ㅢ㥣㌴㍣㕡㙣攸晣晦〰㔷攷敢ㅣ</t>
  </si>
  <si>
    <t>㜸〱捤㝤〷㤸ㄴ㔵搶昶摣㠱㈹愶ㅡ㜰㕡ㄱ㕤㐱㐹㠲〹ㄶ㍢㔴㈷ㄵ挹㐱挱㌸㠰㙢ㅣ慡扢慢㘱㘴〲㑥㈰㠸㠸㌹㠷㕤〳㈶ㄴ挳ㅡ㌱㉢㈶㔴挴慣㤸㌱㘲㐰㘵㕤㕤攳敥扡敡ち㉡晦晢摥慡㕢㕤摤㕤捤㠰摦昷㍦捦搷㑣ㅦ敡㥥昳㥥㜳㙦扤愷攲慤搳摤ㄵ愲愲愲㘲㈳㕥晣㥦慦捥㕣搸戱㜶㕥㙢㥢搵㌸㜴㜴㜳㐳㠳㤵㘹慢㙦㙥㙡ㅤ㍡戲愵挵㥣㌷愹扥戵慤ㄳ〰㕡㕤㍤散慤㔵㜵慤昵挷㕢搵㜵戳慤㤶㔶㠰慡㉡㉡慡慢昵㑡搸㜷㜰摥㐱搵搰改愵㜷愶〰慡㐲搷㈸扡㔰㔴㔳攸ㄴ〱㡡慥ㄴ摤㈸扡㔳㙣㐵㔱㐳ㄱ愴搸㥡㘲ㅢ㡡ㅥㄴ摢㔲昴愴搸㡥㘲㝢㡡㍦㔰戰㝦扤ㄷ㐵㙦㠸㙥㍢㐲㑣ㅥ㍤敡愰昴戱㔸㥢摡戶收ㄶ㙢㐸扦愹昶㤸㠷㠵挳㐳挳㐳㘳㈱㈳㍥㌴㌴愴摦攸昶㠶戶昶ㄶ㙢㔸㤳搵摥搶㘲㌶っ改㜷㜰㝢扡愱㍥㌳搱㥡㌷戹㜹愶搵㌴捣㑡㠷愲㘹搳㐸㠶㡤㔸㉣㤷㑡㈵扢敤㠴挸〷㡥ㅥ㜵㜰㡢㤵㙢晤摦㡡搹㠷㌱てㅡ㍤㙡攸㠱㔶摢晦㔶捣扥㠸㠹㤰㘳㥡ㅢ捤晡愶晦愵愰㔵捣㘹㙣㡣㤵愹㘷昲㉤慢愵扥㘹晡㔰っ扢㠰㘸戴ㄲ㐳㐷戶戶戶㌷捥攲㜶㌴摡㙡㘸㌸搴捡挹愴㌷㡥㘹㙤㍢搸㙣㘹㙣敤搶㐸晥慣ㄶ慢㈹㘳戵㙥搵㌸㜶㙥挶㙡㜰㠰慤搵㡤㔳捤㤶〳捤㐶慢㌳ㄷ㙡ㅡ敤ㅣ敥㤷戵㥡摡敡摢收㜵㙦㥣搲㙡ㅤ㙡㌶㑤户〸愹㙡ㅣ摦㕥㥦ㄵ㥤㍢攳慦愲搳慥㝥㈳㤳㠹挲㜸ㅡ㐷捦㌰㕢摡㘴㡢㈹っ晢㘱㍤㥢㡢㕣㡢㠲㜱㜱㤳敡㔷攴挵㥣搵搶㌷㑥戴㕡㥡慣〶㜶挲㑣づ㉥〲㐹㠲散㍣戸㑣愹搵㘱㤶㐴㔷㘷攷攳扡戰ㄷ慤ㅦ挴慥㤳㕢敡戱㥡敤つ㘶换㤰〳敡㥢㠶㠵㠶㑣慡㥦㘹㌵搴㕢慤㙤挳㐲㐳㐳戱㈱〷㤸㜳戱㄰搶晢〳慣て愰摢捥㄰摤㠷晤㘹㘰㙣㤷〱晤〶散㌲戰㌶㥡搰〷搲㌸〸㐲㜴㕥㠳㝤摥摢ㄳ昷扢捡㍡戳戲㉥㕤㔹㤷愹慣换㔶搶㔹㤵㜵戹捡扡改㤵㜵㌳㉡敢敡㉢敢㡥慤慣㥢〹㡣㝡㔵㜷改㔲改扣㈶扦㜸搳㕦捦㝣扡㝥攲㠵摢㈶敦摤敤㑣晤㔶挱摤㕣ㅥ㈵㜶挵挲㘶㡦㝣㌷㠰昵摤㈱戴㍤㈰扣㈳㡦㈴昴挱㌴づ㠱㄰㘲㌵㐶捥搱慦㍦昸㥡㍦〶㝢慣ㅦ㜷攱戳㠷散扦昷㤷慤㌷ぢㅥ㔸㘴户㐳戱戰㝢㌱㘱㐳挳〵㤴㠵ㄵ㘵ㄱ㝤㑦挶づ㐱㘸㘱㠸㠲㡥つ㍤㐲㘳ㄴ㐲㠸㤷㥣㡥㈷㙣㜳捡ㅥ户㉤昹敦戸㤳摥㕦扣收捣㍤ㄷ㍤㈶㜸㌰㤳ㅤ挷戰戰〵ㅤ挷ㄹ㍢〱愱㈵㈱ち㍡㡥敢㈹ㅡ昷㠲㄰攲ㄹ愷攳攵ㄹ㙤敢〵㙦㝤㍡昶搶ぢ慥晦愲晦捣㠷㙥ㄱ㍣㠰捡㡥昷挱挲㘶ㄳ㍤㡣㤱昷㠵搰㠶㐳㜸扢㡤挶昵ㄱ㌴㡥㠴㄰攲㜱愷摢㉥ㅦ㡤て慣㝦㘳散愴㤳慦ㅣ晢搹㘹㑢㐷㑥ㄴ摣㝢㘵户愳戱戰搹摤㡥㘱攴戱㄰摡㌸㠸㠲㙥つ㝤㍣㡤ㄳ㈰㠴㜸搰改㜶搷㈳㙡挳㡢摡㈶㡦㝣昰昶㐳户㍡昳㕦㕦摤㈹㜸㤲㤰摤敥㡦㠵㉤愰㜹㈲㘳㑦㠲搰づ㠰昰㜶ㅣ㠹攸〷搲㜸㄰㠴㄰㜷㍢ㅤ敦昶戹㄰㘷㝣晢摢㤸㕢戲㙦扥㌸戹戱攷㐱㠲㈷㈶搹昱㈱㔸㈸敤㌸㔲戰㘱㐵搵㠶ㄵ搳て㘵散㕡〸㙤㌲㐴㐱挷㐹㝤ち㡤㔳㈱㠴戸搵改㜸挲㑥摤晡ㅦ扣敤㤹攳ㅥ㝡昶捤㤵㙢㈷㕣ㅡㄵ㕤㘱㤶ㅤ晦〹ぢ㥢㑤昴攱㡣㝣〴㠴㜶㈴㠴户摢㘸㔴㍦㡡挶愳㈱㠴戸摥改㌶㌴㜷搹攲攱㝢㡦ㅢ㜷户㔸㍦昸愷〷㠶摤㈸㜸晡㤵摤搶㘱愱㜴㝤换敥㐸搳〰搷㑤〸㉤つ攱敤㌸ㄲ搵㌳㌴㘶㈱㠴戸捡改昸摤换㜷㌵㙥ㄱ搷㑤扡㘷户㐵㉦㙣㐸晤㌰㕦昰㤴㉦㍢捥㘱㘱ぢ㍡㥥捥搸㌳㈰戴㝡〸㙦挷攱戸㝥㉣㡤㌳㈱㠴戸挴改㜸搶㥥戳晥扡散挵攰戸ぢ㤳捦敤ㄱ扢敢㡥㥢〴㉦㌳㘴挷㡤㔸搸㙣愲㥢ㄸ戹ㄹ㐲㥢〵攱敤㌶㥡搲㡦愳戱〵㐲㠸昳㥤㙥愷挴㤶㑣㕥户㝡昶愸㌳㜶㍡昳搲扥户㘵㘷〸㕥搸挸㙥摢戰戰搹摤戶㌳昲㙣〸㙤づ㐴㐱户㌱㝤㉥㡤昳㈰戰つ㍢摤㕥昸搵搶昷㍥戹㘶昱愴㑢㔶扤戲㕦晦愵摦敤㈴㜸㈹㈵扢㥤㡦㠵㉤愰昹〴挶㕥〰愱㥤〸攱敤㌸㥣搰ㄷ搲㜸ㄲ㠴㄰ぢ㥤㡥〷㕥㕥㥤㔸昵捤㥤愳ㄷ敦㝥敤挲㤷摡摥㥡㈵㜸昹㈶㍢㍥〵ぢ㥢扤扥愷〲慣㥦〶愱㥤づ攱敤搶〸改㘷搰㜸㈶㠴㄰㜳㥤㙥㙦ㄹ㔹㌳晣㥦つ㠱〳㤷㌶づ㥤戰㝢昷㔷㡥ㄱ扣㘰㤴摤㥥㡤㠵捤敥昶ㅣ㐶㍥ㄷ㐲㍢て挲摢㙤㌴愲㥦㑦攳〵㄰㐲ㅣ攷㜴ㅢ㡢晥搲戳敤昶㥤挷㥣㤳㔹昶改攰〹ㄷ㑥ㄳ扣㐴㤵摤晥ㄹぢ㥢摤敤㕦ㄸ昹㈲〸敤㘲㠸㠲㙥㐳晡㈵㌴㕥ち㈱挴戱㑥户昵㜷㝥㜳昲晤户㕥㌲昶晣晤㌷ㄸ搷摥㜸攴〱㠲ㄷ挵戲摢换戰戰〵搹扤㥣戱慦㠰搰慥㠴昰㜶ㅣ㠹改㔷搱戸ㄸ㐲㠸㡣搳㜱慦摤扦扢戶㝤晡㜱愳ㅥ㥤昹攴㉢昱扡捡ㅥ愲㈷捣戲攳㙢戰㔰摡㜱搹挳攴ㄲ挶扥ㄶ㐲扢づ挲摢㜱㌴慣㕦㑦攳つ㄰㐲ㅣ攵㜴㍣㙤㕣慦〷攲㔷改ㄳ敦㐸㕤晥攳愲换㍥晢㡦攰挵扦散昸㐶㉣㤴㜶㕣昶㜸㜵ㄳ㘳摦っ愱摤〲攱敤㌸㥣搲㙦愵昱㌶〸㈱愶㌸ㅤ㥦㝥摤搱㘳捥㕡㝡攳㐱㡢㘶摤扢摢摥户㍣扣㐸昰㠶㐳㜶㝣㍢ㄶ㌶㍢挳㜷㌰昲㥤㄰摡㕤㄰摥㙥愳㐹晤㙥ㅡ敦㠱㄰攲㐰愷摢摦㙥㝢昷愰攳ㄷ摦㍢昶愴攴〹搶㤵挷捥搸㔹晣〱㘶搹敤㝤㔸搸㠲昵扤㥦戱㤷㐱㘸て㐰㜸㍢づ㈷昵〷㘹㝣〸㐲㠸昱㑥挷㡢㙥戴ㄶ昵ㄹ㍢㝥挲〵㍦㜶戹愷㜱㜰攸㙢戱〳捣戲攳㐷戰㔰摡㜱搹っ㉦㘷散㐷㈱戴挷㈰扣ㅤ㐷㔲晡攳㌴慥㠰㄰㘲㠴搳昱慥晢昴㝥㘴㠷㙤㉡昶晦敢㜷㍦㘶㕦扡㈳㔳㈳㝡挱㉣㍢㕥㠹㠵搲㡥换㘶昸㐹挶㝥ち㐲㝢ㅡ愲愰攳戰晥っ㡤捦㐲〸㤱㜲㍡扥攵昳㉦㤷㙤昸戶摢㤸㉢㍦㤸ㅣ扣攳搳㔴㕦搱ㅢ㘶搹昱昳㔸搸㠲㡥㕦㘰散ㄷ㈱戴㔵㄰〵ㅤ㠷昴㤷㘸㝣ㄹ㐲㠸㠸搳㜱㔷㘳昲晣敡㌹慦㡦㕦搴戶戰㐷攷敥敦ㅤ搷敤㔵㤸て㜱敥〴挶戴㤸㜳㜰㙦㤵扦㙤㡢っ挵㌵晦收摣慦攲㜶㌵ㄷ换㈵㜲攱㜰㌶ㄶ㌲愳㘶㔵㝦㠴摤摣ㅢ㈳㥥㈶扡攵づ慢㙦捡㌶捦㤱㜷㑡㍢㡥㌲㕢慤晣㡤搳㘰挷㌶慡戹扤㈹摢摡摢摦㔸摢㘶戶㔹扤㡡㙤昹㈰㈵㙥戵戸㡦戴㕡㘵㝦㝤㡡摤愶㥡つ敤搶挸戹昵戶㜹愷㈲㌳敥㈲㥢搳攵慤攳㕡慣攳㕣㙢挹㠸㐶㘲㥡㘳戶㡣㕤戲㤶戶挹ㅥ㔷扦搱㌳㥡㕢慤㈶㌹扣挱㡤〷搷㘷㘶㕡㉤戵ㄶ㈷㐹慣慣㕣搵㥥㌴㌹户戲㠳て㙡挲㡡攲收㌴㍢挰慢捤㡤㥤摢㘶㌵㘵慤㉣挶㍢换㙡㘹㥢㌷搹㑣㌷㔸摢ㄵ㐰散㍥㘱搸愱㐰㍤慥㌹搳摥㍡扡戹愹慤愵戹愱搰㌲㌲㍢摢挴敤㜳昶㠰收慣㠵扢摦捥㝣㔵㠸㡡㑥㥤㠴愸搸挳敦ㄶ㤴㜱㕢㠷捡㐴㜸㔲扣ㄳ㜲晥㠷挲捤㙥攸愱㔸㍢慣㐵㠳挵㙤戲㜲㘰〷挱㘴㕣㠶搹扤㍣搰戳㑥㥣㔱㈲㝡户昲㘸㌹㐶㌷㜳晦㝦挱㤵㤵㍤㥣戵ㅦ㍢ㅢ㔳っㄳ捣愶㙣㠳搵戲挹昹㌰挱ㄱ改慦㐱㔴敤㠹扤戹㉣㝢㥤㠱㄰㜳挵扣慡㌹昵搹戶ㄹ摡っ慢㝥晡っ㕥昷㘱捥慣扡㥡搴㤶扣昴㌷愰搲㔷㔳扣〹ㄱ〸㔴㘸㙦ㄱ愴〵昴户敤㜶搵〰晣扦攵㤳ㄷ㤵昰搲攵㘴〹㘶戶㕡慢ㅡ挷㌵户戴㜶敡攴户㤶ㄳ捣搶ㄹ㙤摣㍣㌷㙤㘴扣㜷㈸摥㠵愸ㅡ〸搱攱摣㐸つ㐰㥤㌹〵搴扤㜱㡣㤵㌳㌱昱㈶昷㙥㘱㔶㌵摡㜳㌹㘳慣搶㡣捥㐹㥦晤戰慦捣搵戰㠴㥤扦㕢㈳户㝥㙢㙥摢ㄸ戳捤散搲㠸改㈳㘴㐹〷㘸戰昴戲㤷攸搹㕤敡㤴㜷挰㘹㈱㐲㔰㉥㝡愲㜴㤵ち㍢ㄲ㜶ㅣ散㉦ㄵ㥤ㅣ戹改㤵挰搸晢㘰㈵戴攲つ扤㜰ㅡ〸戳㔳搹昱㔶搳攴㜹戳慣㔶挲慢戵㑤㔲㔹扣㝢㌱搸㐱㤹昴㤴戶晡㠶搶愱ㄸ改昸㤶收昶㔹晦㥢㜱ㄸ㑢㝦て㐲扤慡㜶挱㔶扣昹敢〴扡㉡扡捣㘶㙥敡敡㉡慡ㄹ㡤ㅡ㝤㘷ち㙥慤〸戶ㄱ晦挹㤷晥㈱晥ぢ㙣捡㔶㌵〸㠸㉤㤹㌲慢〲扥㕢㈳ㄸ㥡摣㘲挹㐹挰㙡搹〰摢摤ㅢて㙢㙥㤹㤹㙥㙥㥥挹敤㘹㉢搹㙡㥤㘱㔹㙤㥣㔸敢敡㑣㈴捡〹㐳㈱㍡㜵㉡㤸ぢ昳捣挰昵㐵㝣敤ㄳ㠸敥㈳ㅢㅡ晡愹㠸慤摡愷㔰㜵挲ㄴ㥦戶づぢ㠹㤱㔹ㄳ搳㥢戳慤㝥㤹收挶挶昶㈶捣㑣昶㌳㕢㕢慤戶搶扡㐶ㅣ㡦ㅢㅡ㜰昶敥㠷敤愰㕦㡢搵㡡つ扤戵㙥㙡㘲攸摣㠶搶戹㘲㐷㤰挳戹慣收㌳ㄶ㑣㥥㜷挲搹㤳㉥㥥㌰㜳捦挵㕢㉦慦ㄲ扤ㅤ㐳挹摣摡㙥攸慥㍦摥晡摦㈱挴づ㠰昱愰㠳攵挲㤷晥〵摡晡㍦㈸扥㠴挰愱㐳㈶〳㐷㡥慦敤愶搸ㅤ晦昳攸愱㝦㐳昱㉤㠴ㄸっ挱㝤㔷晦づ㐲扤㐴㄰昱戹㐹挸戴敥〱㜵㘹㕡扦㠷㌶愰㙦挲㈶㠶〰挱搴敡愴㔲㈷㜹㍡㠹ㄳㅡ〲晢ㄲ㔰攵ㄸ㑡㘶昹昶㠴㥢㈴攰ㄷ晡㜷〲捣㥦㠰摦搸〷㠹搱戹㐱㝡〸愸戴㥢㈲〴㥢㈴愰ㄳㄴ㍡㥦㝢㠸〸㔴㤲㠰㉡戴搴㑢慣晦捤㐳㐰ㄸ敡㔲〲㜴挶搴㌷㘱ㄳ㔱昸昹ㄱ昰㑦〴昷㈵攰㍢挷㔰㌲摢ㄸ㐷愴晥ㅣ挵㌶ㅣ昲㌷㠰昹ㄳ戰㉤捣㝡㑦㡡敤㈰㍣〴晣挱㙥㡡〴㠲㐸〲㜶㈰愸ㄷ㠴㐸㐱㈵〹攸㡤㤶㝡㠹扦㜹〹㐸㐲㕤㑡㐰㕦挶搴㌷㘱ㄳ㝢挱捦㡦㠰㌵攵〸㜸捦㌱㤴捣㝡づ㐳愴晥ㅣ挵㙥ㅣ昲㍢㘵〹搸〳㘶㝤㌰挵㄰〸て〱㐳敤愶搸ㄷ㐱㈴〱㝢ㄲㄴ㠲㄰㈳愰㤲〴㠴搱㔲㉦昱㡡㤷㠰攱㔰㤷ㄲ㄰㘳㑣㝤ㄳ㌶㌱ㄲ㝥㝥〴㍣㕤㡥㠰愷ㅣ㐳挹晣敢ㄸ㐴敡捦㔱散㡢㑥挵捡戲〴㡣㠰㔹ㅦ㐹㌱ち挲㐳挰ㄸ扢㈹挶㈲㠸㈴㘰㉣㐱攳㈰〴㈷㘲㈵〱攳搱㔲㉦昱㤰㤷㠰㜱㔰㤷ㄲ㌰㤱㌱昵㑤搸挴〴昸昹ㄱ㜰㘷㌹〲敥㜰っ㈵㌳挱ㄳㄱ愹㍦㐷㌱㤹㐳㕥㕡㤶㠰愹㌰敢㠷㔱晣〹挲㐳挰ㄱ㜶㔳㑣㐲㄰㐹挰㤱〴ㅤ〵㈱づ㠴㑡ㄲ㜰㌴㕡敡㈵慥昷ㄲ㜰〰搴愵〴㤸㡣愹㙦挲㈶づ㠲㥦ㅦ〱㤷㤷㈳攰㌲挷㔰㌲㈳㝤㈸㈲昵攷㈸㡥攵㤰㉦㉤㑢㐰〳捣㝡㈳㐵ㄳ㠴㠷㠰㔹㜶㔳搴㈲㠸㈴攰㌸㠲㕡㈰挴ㄴ愸㈴〱慤㘸愹㤷㌸捦㑢挰㘴愸㑢〹㤸挳㤸晡㈶㙣㘲㉡晣晣〸㌸愵ㅣ〱㈷㍢㠶㤲㤹昱挳ㄱ愹㍦㐷㜱ㄲ㠷扣戰㉣〱愷挰慣㥦㑡㜱ㅡ㠴㠷㠰㌳散愶㌸〲㐱㈴〱㘷ㄲ㜴ㄶ㠴㌸ち㉡㐹挰搹㘸愹㤷㤸敤㈵攰㐸愸㑢〹㌸㥦㌱昵㑤搸挴搱昰昳㈳愰愱ㅣ〱㌳ㅤ㐳挹ㅣ晤㌴㐴敡捦㔱㉣攲㤰敢换ㄲ㜰㌹捣晡ㄵㄴ㔷㐲㜸〸㔸㙣㌷㠵㠹㈰㤲㠰慢〹扡〶㐲㘴愰㤲〴㉣㐱㑢扤挴㌴㉦〱㘹愸㑢〹戸〱昸㠰扥〹㥢挸挲捦㡦㠰愹攵〸㤸攲ㄸ㑡㥥ㄵ㜰捥扦㍦㐷㜱㍢㠷㕣㕢㤶㠰㍢㘱搶敦愲戸ㅢ挲㐳挰扤㜶㔳捣㐰㄰㐹挰㝤〴摤て㈱㡥㠵㑡ㄲ戰っ㉤昵ㄲ晢㝢〹愸㠷扡㤴㠰㠷ㄹ㔳摦㠴㑤捣㠴㥦ㅦ〱㈳捡ㄱ㌰摣㌱㤴㍣戳㘸㐲愴晥ㅣ挵㤳ㅣ昲戰戲〴㍣つ戳晥っ挵戳㄰ㅥ〲㥥户㥢愲ㄹ㐱㈴〱㉦㄰昴㈲㠴㌸づ㉡㐹挰㉡戴搴㑢ㄸ㕥〲㘶㐱㕤㑡挰慢㡣愹㙦挲㈶㕡攰攷㐷挰ㅥ攵〸搸摤㌱㤴㍣㍤㘹㐷愴晥ㅣ挵扢ㅣ昲慥㘵〹㔸〳戳晥㍥挵〷㄰ㅥ〲㍥戲㥢㘲㌶㠲㐸〲搶ㄲ昴㌱㠴㤸ぢ㤵㈴攰ㄳ戴搴㑢昴昱ㄲ㌰〷敡㔲〲㍥㘳㑣㝤ㄳ㌶㌱て㝥㝥〴㙣㕢㡥㠰ㅥ㡥愱攴㌹捥〹㠸搴㥦愳昸㤶㐳摥扡㉣〱晦㠴㔹晦ㄷ挵扦㈱㍣〴晣挷㙥㡡〵〸㈲〹昸㠱愰ㅦ㈱挴㐲愸㈴〱㍦愱愵㕥愲摡㑢挰㠹㔰㤷ㄲ戰㠱㌱昵㑤搸挴㐹昰昳㈳攰户㕦换㕣ち晦敡ㄸ㑡㥥㈷㥤㡡㐸晤㌹㡡捥㤵ㄸ昲〶挰晣㉦㠵㌵㤸昵㉥ㄴ搵㄰ㅥ〲〲㜶㔳㥣㠶㈰〳ㄸ愸㉢㐱摤㈰挴ㄹ㘸㑡〲扡愳愵㕥攲摦攸挳扤ㄹ㍡ㅤ敡㔲〲戶〶㍥愰㙦挲㈶昸戸捡㡦㠰㉦捡ㄱ昰戹㘳㈸㜹戲㜵づ㈲㐹〲㝡㜱挸㥦㤵㈵㘰㐷㤸昵㥤㈸晡㜰㜴昹扢挱㝥㜶㔳㥣㡢㐰〳戸㍡晤〹ㅡ〰㈱捥㐷㔳ㄲ戰㌳㕡敡㈵㍥昰ㄲ㜰ㅥ搴愵〴散ち㝣㐰摦㠴㑤㕣〰㍦㍦〲摥㈸㐷挰敢㡥愱攴ㄹ摢㕦㄰㐹ㄲ㄰攲㤰㕦㉤㑢㐰〴㘶㍤㑡㘱㜰㜴㜹〲攲㜶㔳㕣㠴㐰〳戸㍡〹㠲㤲㄰攲ㄲ㌴㈵〱㈹戴搴㑢㍣敢㈵攰㘲愸㑢〹ㄸ〶㝣㐰摦㠴㑤㕣ち㍦㍦〲ㅥ㉤㐷挰㜲挷㔰昲戴敦㜲㐴㤲〴㡣攳㤰ㅦ㉥㑢挰〴㤸昵晤㈸昶攷攸昲〴㑣戲㥢攲ち〴ㅡ挰搵㌹㠰愰〳㈱挴㔵㘸㑡〲づ㐲㑢扤挴摤㕥〲慥㠴扡㤴㠰㕡攰〳晡㈶㙣㘲㌱晣晣〸戸愹ㅣ〱㌷㍡㠶㤲愷㡥㑢㄰㐹ㄲ㜰ㄴ㠷㝣㐳㔹〲㡥㠱㔹慦愳㤸挶搱攵〹㐸摢㑤㜱㉤〲つ挰㕢捦㄰㤴㠵㄰搷愳㈹〹戰搰㔲㉦㜱愵㤷㠰敢愰㉥㈵愰ㅥ昸㠰扥〹㥢戸〱㝥㝥〴晣戹ㅣ〱ㄷ㍡㠶㤲愷㥦㌷㈱㤲㈴愰㠵㐳㍥扦㉣〱㙤㌰敢敤ㄴ戳㌹扡㍣〱㜳敤愶攰㤳搰〱㕣㥤㜹〴ㅤて㈱㙥㐵㔳ㄲ㌰ㅦ㉤昵ㄲ愷㜹〹戸〵敡㔲〲ㄶ〲ㅦ搰㌷㘱ㄳ户挱捦㡦㠰攳换ㄱ㌰捦㌱㤴㍣㠵扤〳㤱㈴〱㘷㜱挸㜳捡ㄲ㜰づ捣晡戹ㄴ攷㜱㜴㜹〲㉥戰㥢攲㑥〴ㅡ挰搵戹㤰愰㍦㐳㠸扢搱㤴〴晣〵㉤昵ㄲ㑤㕥〲敥㠲扡㤴㠰㑢㠱て攸㥢戰㠹㝢攰攷㐷㐰戶ㅣ〱ㄹ挷㔰昲㍣昸㝥㐴㤲〴㕣挳㈱㥢㘵〹戸ㄶ㘶晤㍡㡡敢㌹扡㍣〱㝦戵㥢㘲ㄹ〲つ攰敡摣㐸搰㑤㄰攲㐱㌴㈵〱㌷愳愵㕥攲㑦㕥〲ㅥ㠰扡㤴㠰愵挰〷昴㑤搸挴㐳昰昳㈳攰挰㜲〴ㅣ攰ㄸ㑡㥥㑢㉦㐷㈴㐹挰晤ㅣ昲挴戲〴㍣〰戳晥㈰挵㐳ㅣ㕤㥥㠰㐷散愶㜸ㄴ㠱〶㜰㜵㤶ㄳ昴㈸㠴㜸ㅣ㑤㐹挰㘳㘸愹㤷ㄸ攵㈵攰㌱愸㑢〹㔸〹㝣㐰摦㠴㑤慣㠰㥦ㅦ〱挹㜲〴㈴ㅣ㐳挹昳昱㈷ㄱ㐹ㄲ昰㈲㠷ㅣ㉢㑢挰㑢㌰敢㉦㔳扣〲攱㈱攰㌵扢㈹㥥㐲愰〱㕣㥤搷〹㝡〳㐲㍣㠳愶㈴㘰㌵㕡敡㈵㠶㜸〹㜸ㅡ敡㔲〲摥〱㍥愰㙦挲㈶㥥㠵㥦ㅦ〱〳捡ㄱ搰摦㌱㤴㍣愷㝦〱㤱㈴〱ㅦ㜳挸㝤换ㄲ昰㈹捣晡㍡㡡扦㜱㜴昹㉤攰敦㜶㔳扣㠸㐰〳戸㍡㥦ㄳ昴〵㠴㜸〹㑤㐹挰㍦搰㔲㉦戱㥤㤷㠰㔵㔰㤷ㄲ昰つ昰〱㝤ㄳ㌶昱㌲晣晣〸攸㔶㡥㠰慥㡥愱戸㕥愰敡㌵㐴摡㠲攷扣㕤㌹攰摣搴㝡㙢づㅦ㑣㙤㤵㐳ㄹ昵攸昶搶戶㘶昹ㄴ慤㝢㙥㑣昳㠱捤㙤㘳敡㕢㘷㌵㤸昳㝡攴㥣㠵挳㘶㔸㑤㜸挶摤㠲㐷摤㐵扡收㔹戳慣慣㥥慢㙤㙥㙦挹㔸晢㡤昹扦昰っㅣ敢㠷搴挹挷摦㤵〲慦摦昷㔸户〲㥥搸㑡昰慡愸㝡〳〱㡢㥦捥挹㘲㙥捦㤳㜴戹ㄸ〴戰㈶捦攸攴晡戶〶慢㙢㑥㍥挵㤶换搵㌹戰㠸挲㠱㙣㤷摣攴ㄹ㜸㙡㌵愶㝢㙥㝣㑢㝤ㄶて㠹㉣㈶㘳㕢ㅢ㍡挹㥡㡥㈲㠱㠳㥢㕢敢㔹㌷摦㍤㌷戹挵㙣㙡㥤挵攷㥤㤹㜹摢ㄴ戴攴㠳搱慡摣愸晡愶㔶㜴㈳戳挸攵㥡㕣敤㡣收㌹昸〸㐷㝢㘳搳㜸㜳㔶敢晦㠹慣〸愶㐵扥㘴㙡㐴愵愸慣ㄴ搵㤵搵扦㌷㍦摡㡦搸挷戶捦搷㝡昷挳戶摡搶㔲㥦㙥㈷㘹戲㥦〸㘴㘷ち㤹挷㡡慡搵㔸㉡㝥扡改㐹㘳㔱㘹〲挷㕢昰昱〴摦愷攴敥㘷㘳㜶〲㕣晦〹㐳敡昶㕦㠸晤挷㑦搹㉦㕦戴昳㍦晡愰㐹搵㥢㠸扣搹㌵ㄲ㍤〱摥捡摥㡣㔸㌷挱慤ち㝢㈷戶〶戶㡡㌷捤㐰㑥㘲戸㤵㙥㤵㕦ㅣ㠷挷散摤㜲㤳捣戴搵㠰敡㠰㐶戳㙤㉢扢挱㌲㡤㐶戳愱搵戱㡤挶昳㑥㤳㥢ㅤ㍦㑥㔱㥢㌱ㅢ慣敡摣挸昶戶㘶㝣㐶㐱捦㐱挸㙤搳㔱㤹㜳愱㌲攷摡捦昱㜳㠷戲㙡㐸㉥㌳㔶昳㜴戳愵扥㙤㐶㘳㝤愶㥡つ㔶昶晣㥦搸㕥㜱っ改っ㌲搵㑢ㅤ㑦㡡ぢ〳散挷昳㐸昷㔰搴搲㤰㍡愶ㅦ㕢㜵愵搰昰㑦晣捥愲ㄲㅣ㝤攴㐹㐵㕦㡦㘸㔵㜸换挳㤱ㅣ换㍦攵攳㔸㉣晥㜳㈱㌶㔱㜹㠰ㄲ㙦ㄳ㠰户扥〱㔰㉥昰摤昹ㅤ㠸㑤㔶ㅣ㜴〱㈰㌰愹搹捣㡥㌳㌳昸㘸㔴ㄷ攷㠳㔱搵㐸㉤て㌷㉤㐱搶㠰㡣挶㘳㙣㤴㉢捤慥捦㕡㉤搵㔴搴攲㠳㕦㥤㔹㍤愲搹㌹挴搳昰㑥ㄵ㔵㔵㕤慢晤晡摡㑦挵ㅡ攸㍣㔹昷㝥戰㙣扦㤲昸㕦ㅦ㤲ㅣ㕥挵㔱〵㌸㌶晤ㄷ慣㡥晥㉢搷改㕤㌴戹㍥㐵㠰摦〸搸〸㔱昵ㅥ㡣挵戹㈹㉣挷㐰搱㠶づ㔰㘷昹㤱㈲ㄶ㡡㔴愳愸㐲㔶㤸㔴挹ㄵ改敡愹っ搱散愲㤰㙡昵㌹㈵慤ㄶ㕢戹㤵つ搸挷㔸㔶愰攰散㔰㔱㔹搹ㄹ愹搶㡡慢敡㑡扡㐵戰挶㕡㑢㤶㡣㠸㍥ㄸ㠲挶挲挲㥥摣㔹㄰扦慥昰㠳㍡㙦挱㡥㈷摢ㅢ昱㥦㝣〵〲㝡㈵搰ㄵ〱昱㈱愴愲愰ㅢ㌵㌶㐷㈰ㅦ戳㘰㄰攲敦㔰昲㘲挰㜳敡ㄲ㕦愰挹搳㔷㠵挶捦㙣㙤挹攱㔲晣〳㕥㍣㘴敡ㅡ㠳㝦㠹㈵ㅥ㠹摣㉤戳ㅡ摡㡥户捣慦改㠱户捥㡦〱慡㉤㔳㝣〳㡤㕡ㄵ㑦扡〳挰攸㕤〹晣搶ㅦ搰㡤㠰敥〴㝣〷〰㔳慥㙤㠵㤶ㅦ㤵昸攴㤰て㤵㐱愰㐱攵昷㥥昰摤愹戱愹摣㥡攱户㘱昸㕦愰㉣愶昲㌷攸㈴㤵㍡捦㍣昲㔵㜴㠶ㄱ捣㥡愴㙣㕢〶攱晡ㄶ㔰戶ㅤ戴ㅤ㔳㔶〹㌷㐹搹昶㌲㠸摤㄰㉣㔵昰愱散て挰攸㍢㄰挸㌲〶ㅦ㐰㉦〲㝡ㄳ挰捡〶㐹搹㡥㘸昹㔲㘶昸㔱搶〷㘸㔰挶㍡〷ㄵ摥戳昵昵㘵昸㝥っ捦㥡㠴㘲捡㔸㠸搰〱㘵㉣㔳㤰㤴つ㘰㄰搶㉢ㄴ㔰㌶㄰摡㡥㈹㘳㕤〳晥昰〹㌷〶挱㠲㝣戳戸㐱つ搹戳㤵敤〲㡣扥㉢㠱㉣㝣昰〱散㐶挰敥〴戰ㄶ㐲㔲戶〷㕡扥㤴挵晤㈸ㅢ〲㌴㈸敢敢〹敦愱散㡦っ㍦㤴攱㔹挵㔰㑣ㄹ㑢ㄷ㍡愰㡣㠵つ㤲戲㄰㠳戰挲愱㠰戲〸戴ㅤ㔳挶㑡〸晣㘱㙡㤴㐱ㄴ㘵㉣㠷昰㘱挴〰㐶㡦ㄱ挸㔲〹ㅦ㐰㥣㠰〴〱慣㥥㤰㤴㈵搱昲愳っ㥦㌴昳搹㌱昷〲ㅡ㤴戱㤶㐲㠵昷㔰戶㌷挳敦挳昰慣㝢㈸愶㙣〴㜴ㅤ㔰㌶ㄲ㄰㐹搹扥っ㌲ち慤〲捡㐶㐰摢㌱㘵慣㥤挰ㅦち㉢ㄸ㐴㔱挶〲ち㌵㘴捦㔶㌶ちㄸ㝤㌴㠱㉣慥昰〱㡣㈱㘰㉣〱慣户㤰㤴㡤㐳换㤷㌲摦ㅤ㜳〲搰愰㡣搵ㄷ㉡扣攷㔸戶ㅦ挳敦捦昰慣㤴㈸愶㡣攵ㄱㅤ㔰挶攲〹㐹搹㈴〶㘱ㄵ㐵〱㘵〷㐲摢㌱㘵慣戶挰ㅦ㍥㘷挷㈰㡡㌲㤶㕣愸㈱㝢㈸㍢ㄸㄸ晤㄰〲㔹㡥攱〳㌸㤴㠰㕡〲㔸愱㈱㈹㥢㡣㤶ㅦ㘵昸㝣㥦捦㔶㌶ㄵ㘸㔰㘶㝡挲㝢戶戲挳ㄸ晥㑦っ捦摡㡡㘲捡㔸㔰搱〱㘵㉣户㤰㤴ㅤ挱㈰慣扢㈸愰散㈸㘸㍢愶㡣昵ㄹ昸挳㐷昵ㄸ㐴㔱挶㈲つㅦ㐶㡥〱㐶慦㈳㤰〵ㅣ㍥㠰㘹〴㤸〴戰愶㐳㔲㤶㐶换㤷戲愴ㅦ㘵㔹愰㐱ㄹ㉢㍣㔴㜸て㘵ㄶ挳攷ㄸ晥㈴〰㡡㈹㍢〵扡づ㈸㘳㠱㠶愴㙣〶㠳戰㔲愳㠰戲㘳愱敤㤸㌲㔶㜴攰て㥦昵㘳㄰㐵ㄹ换㍡搴㤰㍤㕢㔹〳㌰㝡㈳㠱㉣昹昰〱㌴ㄱ搰㑣〰慢㐰㈴㘵戳搰昲愳っ㥦慡昴搹捡㕡㠰〶㘵慣〹㔱攱㍤㤴戵㌲㍣扦㑡㐱戰㝥愳㤸㌲ㄶ㙤㜴㐰ㄹ㑢㍡㈴㘵戳ㄹ㠴戵ㅤ〵㤴捤㠵戶㘳捡㔸〳㠲㍦捣昸㌳㠸愲㡣㠵㈰㙡挸ㅥ捡㡥〷㐶㥦㑦㈰㡢㐴㝣〰㈷㄰戰㠰㠰㈵〰㐸捡㑥㐴换㡦㌲㝣ㅥ搴㠷戲㤳㠰〶㘵慣㈲㔱攱㍤㤴㥤捣昰愷㌰㍣㉢㍥㡡㈹㘳㤹㐷〷㤴戱〸㐴㔲㜶ㅡ㠳戰ㅡ愴㠰戲㌳愰敤㤸㌲㔶㡤攰て㥦㌹㘴㄰㐵ㄹ㑢㐷搴㤰㍤㤴㥤〵㡣㝥㌶㠱㉣㉢昱〱㥣㐳挰戹〴戰搲㐴㔲㜶ㅥ㕡㝥㤴攱㤳慣㍥㤴㕤〰㌴㈸㘳摤㠹ち敦愱散㐲㠶晦㌳挳戳㐶愴㤸㌲ㄶ㠶㜴㐰ㄹ换㐶㈴㘵ㄷ㌱〸敢㐷ち㈸扢〴摡㡥㈹㘳㥤〹晥昰挱㐵〶㔱㤴戱搸㐴つ搹㐳搹㈲㘰昴换〸㘴㈱㡡て攰㜲〲慥㈰㠰戵㈹㤲戲㉢搱昲愳っ㥦挲昵愱㙣㌱搰愰㡣㤵㉡㉡扣㠷戲慢ㄹ晥ㅡ㠶㘷㔵㐹㌱㘵㉣㈵改㠰㌲ㄶ㥡㐸捡慥㘵㄰㔶㥣ㄴ㔰㜶㍤戴ㅤ㔳挶捡ㄴ晣攱㤳㡦っ愲㈸㕢㡢㈵㌵㘴て㘵㝦〵㐶扦㤱挰㡦晤〱㌷ㄱ㜰㌳〱㥦〰㈰㈹扢〵㉤㕦捡㘲㝥㤴摤〶㌴㈸㘳㙤㡢敡摦㐳搹㔲㠶扦㥤攱㔹㠷㔲㑣ㄹ㡢㑦㍡愰㡣愵㈹㤲戲㍢ㄹ㠴㌵㉡〵㤴摤つ㙤挷㤴戱㤶〵㝦昸昰㈴㠳㈸捡㔸搰愲㠶散愱散㕥㘰昴晢〸㘴戱㡢て攰㝥〲㤶ㄱ挰晡ㄷ㐹搹〳㘸昹㔱㠶捦㍥晢㙣㘵て〱つ捡㔸つ愳挲㝢㈸㝢㤸攱ㅦ㘱昸捥戸㡢㉣愶㡣攵㉡ㅤ㔰挶㘲ㄶ㐹搹愳っ挲慡㤶〲捡ㅥ㠷戶㘳捡㔸晤㠲昱攱搳㤷っ愲㈸㘳〹㡣ㅡ戲㠷戲㈷㠰搱㔷ㄲ挸昲ㄸㅦ挰㤳〴㍣㐵〰㉢㘶㈴㘵㑦愳攵㐷ㄹ㍥户敤㐳搹戳㐰㠳㌲搶捦愸昰ㅥ捡㥥㘳昸攷ㄹ㥥戵㉥挵㤴戱挰愵〳捡㔸晥㈲㈹㝢㤱㐱㔸〷㔳㐰搹㑢搰㜶㑣ㄹ敢㘵㈴㘵㉦㌳㠸愲慣㍦戴㙡挸ㅥ捡㕥〱㐶㝦㤵㐰ㄶ搴昸〰㕥㈳攰㜵〲㔸㘳㈳㈹㝢〳㉤㍦捡昰㤹㜳ㅦ捡摥〴ㅡ㤴戱攲㐶㠵昷㔰昶ㄶ挳扦捤昰慣㡥㈹愶㡣㈵㌱ㅤ㔰挶㠲ㄹ㐹搹扢っ挲捡㤹〲捡搶㐰摢㌱㘵㜱戸㐹捡摥㘷㄰㐵ㄹ换㙣搴㤰㍤㤴㝤〰㡣晥㈱㠱㐹㝦挰㐷〴慣㈵㠰㔵㌹㤲戲㡦搱昲愵捣㜷㉢晢ㄴ㘸㔰挶ㅡㅤ搵扦㠷戲㜵っ晦㌷㠶㘷㍤㑤㌱㘵㉣愲改㠰㌲㤶搸㐸捡晥捥㈰慣戵㈹愰散ぢ㘸㍢愶㡣㌵㌹㤲戲㝦㌰㠸愲㡣㠵㌹㙡挸ㅥ捡扥〴㐶晦㡡㐰ㄶ敤昸〰扥㈶攰ㅢ〲㔸挷㈳㈹晢ㄶ㉤㍦捡昰㐹㝦㥦慤散㥦㐰㠳㌲㔶昵愸昰ㅥ捡晥挵昰晦㘶㜸㔶攰ㄴ㔳挶戲㥢づ㈸㘳㔱㡥愴散㍦っ㌲つ慤〲捡㝥㠴戶㘳捡㔸挵㈳㈹晢㠹㐱ㄴ㘵㉣攵㔱㐳昶㔰昶㕦㘰昴㥦〹捣晡〳搶ㄳ戰㠱〰ぢ〰㐹搹㉦㘸昹㔱㠶敦㈸昰愱散㌷愰㐱ㄹ敢㠰㔴晦ㅥ捡㌶㌲㝣〵ㅥ㉣〸搶散ㄴ㔳挶㐲㥤づ㈸㘳ㄹ㡦愴っ㜳捦ㄵ㘲㌶㕡〵㤴攱愳扦㥢㐱搹㕣戸㐹捡慡ㄸ㐴㔱挶攲ㅦ㌵㘴て㘵ㅡ㌰㝡ㄷ〲㔹ㄸ攴〳愸㈶㠰摦昰㈶㔸㉢㈴㈹ぢ愰攵㐷ㄹ扥㕤挱㠷戲㙥㐰㠳㌲㔶づ愹昰ㅥ捡扡㌳晣㔶っ捦㉡㥦㘲捡㔸摡搳〱㘵㉣晣㤱㤴〵ㄹ㠴ㄵ㐰〵㤴㙤〳㙤挷㕢ㄹ㉢㠵㈴㘵㍤ㄸ㐴㔱挶㜲㈱㌵㘴て㘵摢〲愳昷㈴㤰愵㐴㍥㠰敤〸搸㥥〰㔶ㄷ㐹捡晥㠰㤶ㅦ㘵昸㘶〸ㅦ捡㝡〱つ捡㔸㙢愴挲㝢㈸敢捤昰㍢㌲㍣敢㠲㡡㈹扢ㄶ扡づ㈸扢づ㄰㐹㔹ㅦ〶㘱捤㔰〱㘵晤愰敤㤸㌲搶ㄶ㐹捡晡㌳㠸愲散㐶㘸搵㤰㍤㤴つ〰㐶摦㤹㐰ㄶㅦ昹〰〶ㄲ㌰㠸〰搶㈳㐹捡㜶㐱换㡦㌲㝣愷㠵て㘵扢〱つ捡㔸㥤愴挲㝢㈸摢㥤攱昷㘰㜸㔶ㄲㄵ㔳昶〰㜴ㅤ㔰挶攲㈲㐹搹㄰〶㜹〸慤〲捡㠶㐲摢㌱㘵慣㐶㤲㤴敤挹㈰㡡㌲㤶㈴愹㈱㝢㈸ぢ〱愳㠷〹㘴戹㤲て㈰㐲㐰㤴〰㔶㌰㐹捡っ戴晣㈸挳户㜱昸㔰ㄶ〷ㅡ㤴慤昴㠴昷㔰㤶㘰昸㈴挳戳昶愸㤸㌲ㄶㅣ㜵㐰ㄹ换㤱㈴㘵㝢㌱〸敢㤲ち㈸摢〷摡㡥㈹㘳晤㤲愴㙣ㄸ㠳㈸捡㔸挴攴挳挸扥挰攸挳〹㘴㠱㤳て㘰〴〱㈳〹㘰捤㤳愴㙣ㄴ㕡扥㤴昹ㅥ晥挷〰つ捡㔸〱愵挲㝢㈸ㅢ换昰攳ㄸ晥㘳〰㡡㈹㘳㠹㔲〷㤴戱㠰㐹㔲㌶㠱㐱㔸挹㔴㐰搹晥搰㜶㑣ㄹ㉢㥥㈴㘵ㄳㄹ㐴㔱挶戲㈷㌵㘴捦㔶㌶〹ㄸ晤〰〲㔹ㄲ攵〳㌸㤰㠰㠳〸㘰㤵㤴愴散㘰戴㝣㈹昳扤㉥㍢ㄴ㘸㔰挶㥡㈹ㄵ摥㐳㔹㉤挳㑦㘶㜸㔶㔷挸㘱㑦㘱换ㄹ㜶ㄵ㥦㤰ㄷ㍦昸㉤㜹㈸㉦㝢挸昱昱㝣㙤摢扣〶㤴㐴㜰㤱て㠲敤㈵㍥搲づ㐸ㅤㅥ㑦㌷户攰㔱㕡攷攲㉦㜳㜰㝤㕦㐵挷㕤户㉤晡愲っ改㐶ぢ㥦晥㔷摤戶愱昴换㈰㕣㝦づ㍣晦愹㜹晡昰愵ㅤ㠶㈱㙥㝢㐰㝤愶愵戹戵㌹搷搶慦ㄶ㈵㍦晤昸挵㈳戹㡡㡡搰挸慡㕢㄰搱户㑦慥㔸攷㈶㝥〳收㙣㝥㄰㍦㌰戳愹㜹㑥㤳ㅣ㑤㔵㉢扦㝦㐵昲搵愵ぢ扢〹戰ㅦ扥㜶〶㜹㐱㔶ち搰㔹㍦ㅣ戲㝢愷㈰ㅦ戵戳慤ㅤ〱㌹㘸昴愸搱㠷搶愵㘳昱戴ㄱ㡡㐶ㄳ戹㔸搸〸㈵㌳㘶㌴ㄶ捤愴愲搱㔸挶㡣㈷㘳㐶㑡㍢搲㠵㐶ㄳ愱㔰㉣ㄴ㡢挷攳戱㠴㘱㘶㜳㐹㉢ㅥ㠹ㅡ挹㐸捣〸昱㡢㔳㜳摡㔱㉥搴㐸ㄹ戱㜰挶ち㘵㔳㠶㘱㘴㐲㤱㤴㤹㡣㠷㜲攱㔰㌲ㅤ㠹攷攰愳ㅤ敤㐲㜳攱㑣㉣㙢挴昱ㄷ㠹ㅢ㤱㐸㌸ㄵ㡦愵慣戸㤱㐸愶愳㔶㈶㤶戱㠲㉣つ〰扡㐲㍦〶㔲慦愳㤸㐶㘱㐲〴㔹ㅢ㠰晦㉢昴㌴㔵ㄹ㡡㉣㠵〵ㄱ㘴捤〰晥㜷㥣愴扢敢㔹㔵㠹㡢戴捤㝤愸捦㈰㈲㉤㌲㈲㉢慣捥㕤扡㠸㐱㐵摦㘶㔲㔲っ攰㝥ㅤ㠴愶戱ㄶ愰㙡ㄱ㔲扢㜹㑥㠵㕢づ㥤戱ㄲ㤸昴收㑡㌵㐰〴㠲㥤㌰㜰づ㐸㙢㠴摣㘶昴愸㍡㝣㑤㠱晡攲〲㙥敤㕡ㄳ昴摤愰㤷〵て昸㌶搶㔶慤ㄹ㥡慤愱㈹晣㜶㔵㙤ㄶ搴㕢㐱敤㈹㡡ち㜶㜶愲敢敢搸敤〰㡡㔶挰昴晥㔸ㄲㅡ㡣㜲㘳㙢㠷㡡ぢ昲㕤つ㉤㜷㔰㜱づ搶㤲扢〵っ昸㕣㉥㈰摣慣挵㔹搰㜰搳㉥摣㌴㜵搵捦㍣攰戰㘹〶㥣戶㜶㍣摡昶愶㘹㐶㐲ㄱ㌳㤹捥挴㘲㤹㄰户㠷㜴搸挴昷ㅣㄹ昱㔰㌴㙣㘴㤲㈱㔳㥢敦㐲㤳㤱㙣挲捣㘱慢挴㘶㘷㐴攳攱㔴㌸ㄲつ㈷㤲㤱㔰㉥㙡㕡挹㠸愱㥤攰㐲ㄳ昱㕣捥㐸㘱㡢㑣攴㤲㐶㈸㘲愴慤㜰㉣㤵㑣ㄹ㐹㌳ㄲ㑦㠵搳㈱㙤㠱ぢ捤㔸愹㐴㌲㥣㡢愵㌳㠹㥣㠱敤㌳㥤㡣㈵戳㔱换挸愴捣㉣㌶㝦㌳搸㔵慤挴㠹昰搱ㄷ㔲㥣㐴㜱㌲㐴戰㥢㌲晡㙤㥡摤㤵㌱敦㈴㘳搰㔳〴㘱攴收㈹㘶㠳㌶㙥㍡㜲ㄳ㌸㤷㤱捦㠳〸〴户㔶摥摣〴㜴收㕢㘷㡡㜵㈶㌴戸㡤㌲慥㘳ㅡ㜶愷戸㤸挶摤戰㈴戶㘵㔸慡㉥㠵捡捤攰㜶搰捡っㅥ㡢捥㑡㌳㌸〳摡搲っ㙥慦晡戹〲愱㤰挱㍦㌸㙤敤㑡戴敤っ挶㈲戹慣㤹㑣㠵ㄲ愹㑣挴㌰攳㌸㉡挴㈳㠶㘱愶㤲攱㜰㌲㥤㌵㜲摡㔵㉥搴っ挷㈳戱㙣㌶㥤挸挵ㄳ㠶ㄵち愷㈲戱㐸㉡㥣㡡挵㘲㘶㉡ㄶ㡥㐴戴挵㉥搴㑡㥡㠹㜰〶㠷㥥ㄴ㘲㐴㐲㠶ㄹ戵㔲搱㙣㉡㙡愴愳改㘸㉣ㅥ搵慥㜶愱㈶攲㘴㌳昸㤲慣㔴㍡㘶ㄸ㠹㜸捡挸㐶戲㌱㌳㘹挵㤲㘶づ昹っ敥愰㔶攲ㅡ昸攸㑢㈸慥愵戸づ㈲搸㑢ㄹ晤㌲搸㕢ㄹ愵㤳㜴㜷㍤㐵ㅦㄸ㘵〶愷㝡㌳戸㤴㤱㙦㠷〸〴晢㉡㙦扦っ昶㔳挶㜵捣㔴㠸攲㍥扡敥挹っづ㠰㔱㘶㜰ㄹ㔴㙥〶〷㐲㉢㌳戸扦㙦〶㈷昸㘶㤰㠵ㄴ〸㔲愱㍦っ㠹っ敥攲戴戵㐷搰戶㌳㤸㑢挵愲搸㥢㡣㔴㈲㘶ㄹ搹㜰㉡㤹㌱慣愸㤹㠹㘴㜲㐶㌲㤴挸愶戵攵㉥㌴㡢昳㐵㈲ㄴ挹㠵愳愱㈴㑥て㘶㉡ㅡ挹挴㐳〹㈳㥢戲戰〹ㄸ㠶昶愸ぢ㌵㌲㠹㄰昶㌸㈳㥤戶㑣散㑤戱㜴㍣㙥㔸搸㈵㉤㌳ㄳ捦㘶戲〹敤㌱ㄷㅡ㑢攱㙣㤴戵攲㘶㍣㤱㌲㈲攱㙣㍡㤹ち㈷㡣ㅣ㜶敥㤴㠵㌳㔴㉥挸㈲て愰㉢昴挷㈱昵ㄵㄴ㑦㔰慣㠴〸敥愶㡣㝥ㄹ摣㕤ㄹ愵㤳㜴愷㤳㜴ㄷ㐳㘰㤴ㄹ㡣㝢㌳戸㡡昶㤷㈰〲挱㍦㉡㙦扦っづ㔵挶㜵ㅣ㔹㠲㘲㌵㕤攳㔸ㄲ㈱ㄸ㘵〶摦㠲捡捤㘰〴㕡㤹挱㍤㝣㌳戸㥢㙦〶㔹搷㠱㈰昸㠶ㅦ㐸㘴搰㜰摡摡ㅡ戴敤っ挶愳攱㜸㍣㤵换㈶㈳㤱㈴昶ㄶ㉢㘵㐶つ㈳㤴㑡㘴戲戹㜴㍡㥥㐸㙡敦扢搰㔰㉥ㄲ挵㉥㥢戶㡣㐸捡〸ㄹ攱㤴ㄱ戵㜲㤱㔸㉡ㄷ㑤愴ㄳ愶㤹搵㍥㜰愱㌱㌳㡣挳㙤挴㑡㐶搳㜱㈳㙤㠶搲〹㘰㜲㤹戸㠵㐳㘵㌴㤶っ㘹ㅦ扡搰㜴㌸㥤ち㔹㔶㈶㘳㘱捦㌶㘳搱㔴捡〸㐷ㄲ戸㜶㠸愵㜳搹㜴㍣ㅡ㘴捤〹搰ㄵ晡㐷㤰晡㕡㡡㡦㈹㍥㠱〸挶㤵搱㉦㠳〹㘵㈴搴昶㤴㌱攸㉥昶㠲㔱㘶㜰㍢㙦〶扦㈲昲㙢㠸㐰㜰㙦攵敤㤷挱㝤㤴㜱ㅤ㐷戶㉦挵昷㜴ㅤ㠶㈵戱㉦㡣㌲㠳㍦戰㈳㙡昸ㅥ〱慤捣㘰挰㌷㠳搵扥ㄹㅣ愹晡昹ㄹ愱㤰挱㔱㑥㕢㕢㡦戶㥤㐱散ㄵ挹㘸搲挴户㘸㈵攳㐶ㄴ挷㐳㈳ㄷ挱挶ㅦ㑡㘵戲昱㜴㈲㤱搲㌶戸搰ㄴづ㙣㌸攴愶㜸捤㘵攰㈸㘷愶㐲ㄹ搳捡㠴慤㜴㌴㘴㈵攲㤶昶㡢ぢ㡤㠷㠰㡤㈷㤱㘶ㅣㅡ㈳㘶挶挴挹㌳ち㘷㈴㈷㤳挰㈹㑦晢搵㠵挶戲挹ㅣ㜶昹㘴挲㡡㘶㡤㐴㌴㙢㐶㐳㘶㈲㤳㠹㘶挳㠶摣慣㠲愳搵㑡晣〶ㅦ㝤㈳㐵〵敥㉥㜴〱ㄱㅣ愳㡣㝥ㄹ㘴㙤っ攰ㄵ扡昴㈴㍥敦㉥㈶挰㈸㌳昸攳㝡捦㜹戰㉢㐱摤㈰〲挱晤㤴户㕦〶昷㔷挶㜵㡣㍦㤶愲〷㕤挷㌰㔷㤳㘰㤴ㄹ散〹㤵㥢挱〳愱㤵ㄹ晣ㄲㅤ㤶㥥〷扦㠰戶昴㍣挸慡ㄷ戹ち㍢㈰ㄴ㌲㜸戰搳搶㝡愱㙤㘷㄰摢扥ㄱ挱㉦ち攴㤰ㅤ㈳㥡挱づ㤳挶㜵㐴㈶ㅣ㑢攰晡挶戰㌲㕡㙦ㄷ㥡捤㔹戹㕣㉥ㅡづ愵つ㥣㌲㜳㔹ㅣ㌹㐳㌸攰㐶㤳㜱㉢㘹㘱㜷搴㜶㜴愱㔶㈲㠹㐳㉤㑥㠵㔱㕣㡦㘷㔲㈱㌳㘳㤹ㄶ㉥攲㈳㤶ㄹ㡢㐵愲㔹㙤㈷ㄷ㥡㡥㐶㌳搸㔲㈲㌸敢㠵っ㕥散攰㍢㈳㌳㔶㈲ㄳ㡦㐵㘲㌱㈳ㅡちㅥ愲㔶愲て㝣昴扥ㄴ晤㈸晡㐳〴て㔵㐶扦っ戲㔴㐷慥㍥愱戶㤳㜴㘷㈰㌱ㄵ㐶㤹挱户扤ㄹㅣ㑣攴㄰㠸㐰昰㌰攵敤㤷挱㍦㈹攳㍡㈶㙦ㄲ㐵㤴慥ㄳ㤹挱㈳㘰㤴ㄹ㡣戱㈳㙡昸㍥ち㕡㤹挱ㄷ㝤㌳昸扣㙦〶㔹㠴㈳㔷㈱㠵㔰挸攰㌱㑥㕢摢ぢ㙤㍢㠳㐶㉣㘲挴㉤㡢㈷愷慣㘱攱扥挸戴攲搱㌸㔸攴搵㈶㐸搵昶㜶愱㔱㕣改㘴挲㤹戴ㄹ㑢㠴㜱捤㤱挳㤵㑥ち㠷捦㕣㌸㠷㐴㠵㘳愶戶㡦ぢ㌵搳㌸㤱㠵㐲㔱㥣㌴戱㘷攳㌴ㄹ㑢㘴㈳㤱㜸㈸㙣挶㐳戸挴捤㘸挳昲㔰ㅣ㠶慤㘸ㄲ扤㔹ㄹ〳搷㌳愹〴㜶㐱ㅣ戰㜱〸戶㈲戹㕣㍣㔸愷㔶㘲㕦昸攸㉣戰搶㐷㔰㡣㠴〸㑥㔳㐶扦っ㥡捡㈸昱搲㤳㑥㍡〳㠹㉣㡣㌲㠳て㜸㌳㌸㤱昶㐹㄰㠱㈰慢㠳㈴㜹㝥ㄹ捣㈹攳㍡㈶慦㔶ち扡ㅥ捡㕣捤㠰㔱㘶㜰ち㍢愲㠶敦㘳愱㤵ㄹ扣捤㌷㠳户昸㘶㜰愶敡攷㜰㠴㐲〶ㅢ㥣戶㜶〴摡㜶〶㜳㔶挸ち愷㑣㕣㘷㔸㤶㘱㘱挷㑡收挲戸戸㡣㠵㔳㌹摣挲㘶㜱愳敢㐲慤㜸挶〸㈳搱挹㔴ち㕣㥢改㔴㌸ㄳ挶摥㠳㐳㙥㍣㡢㝢搴㤰㜶㤴ぢ㡤愷㘲昱㐴っ㌷戸㐶㈴㘷㠴㜲改㔴㈴ㅡ㑦〳ㅤて攳搶㈵㤶㐹㙢㐷扢搰㜴㈸ㅣ㡡㘴愰㡥㈶㑣㙣ㄶ㌸愵攲搸㙣攴㔲〹〳㌷搴愹㜰㉥搸愸㔶攲ㄸ昸攸㜵ㄴ搳㈸㑣㠸㘰㤳㌲晡㘵㤰㠵㑣㌲〷㠴㝡㍣ㄹ㐸戴挰㈸㌳戸挸㥢挱㤹㐴㌶㐰〴㠲㉣㔶㉡㥢挱㌶㘵㕣挷攴昱敢㜴昴㔶扡ㅥ捥㕣捤㠶㔱㘶戰㥤ㅤ㔱挳昷㕣㘸㘵〶捦昱捤攰㔹扥ㄹ㥣愷晡㤹㠷㔰挸攰昱㑥㕢㍢ㅥ㙤攷㈸㙡㘴愲㠹㘸㉥㤹挱㤱搴挸攴㌲㌸㡣愵㌲㜱ㅣ晦戲ㄹ㕣昹㘷挲摡㝣ㄷ㡡换㐵㉢㙣㔹㈹捣㘰㘴㡣㔸㈲㥤挲㜵㐷㈶㤴挰昵㑤㌴㠷㍣㥡摡〹㉥㌴㤳㡡㕢搱㕣ㄴ戳ㄸ搱㠸㘱㘵戳㘶㉣ㅥ㑥愴㡤㔸㍣ㅢ㡥攵戲搱㠸戶挰㠵愲愷㌴敦ㄷ攳㤸〳挱ㄹ搶㐸㠷㈳戹㔰㍡ㄷ㑦㈶㡤㜸㍡㠴㉢㤹昹㙡㈵㑥㠴㡦扥㤰攲㈴㡡㤳㈱㠲㈷㈸愳㕦〶㔹㔷㈵㜳㈰㍤㠹户㍤ㄹ㐳㥣〴愳捣攰㙣㙦〶捦㈵攸㍣㠸㐰昰㘴攵敤户て㥥愲㡣敢㤸㍣㤳攲㘲扡㑥㘳慥㑥㠳㔱㘶昰㔲㜶㐴つ摦㘷㐰㉢㌳㜸慣㙦〶㘷昸㘶㤰ㄵ㔳㜲ㄵ慥㐰㈸㘴昰㉣愷慤㕤㠹戶㥤挱㉣㑥㑢㌸户㤹㘱㕣㐱ㄸ戸愱挷昵㑣挲㡣攲晥㌰㠹敢ち㕣㈴㙡㔷攵愱愱㑣㌸㠴㝣愷㜱㌳㙦㄰㤶挵慤㐱㉣㠴换㄰㌳㘷㘲ㄶ㑡㕢散㐲挳㔹摣昵攳摣㡡摢〴挳挰搵㡦㤹㐸㈵ㄳ㤸㤳㡡攲扡㌳ㄶ㡢愶戵慢㕤㘸㌴㤶㡢㠴㜰ㅢ㙦愶㜹㉢㤸戳㄰㍤ㄱ捤㠴㜱㌳㤳ぢ昳晡㉡㜸戶㕡㠹㙢攰愳㉦愱戸㤶攲㍡㠸攰㌹捡攸㤷挱㜳㤵㤱㔰扤搰㕤㕣〰愳捣攰㔴㙦〶㤷ㄲ㜹㍢㐴㈰挸㔲慥戲晢攰㥦㤵㜱ㅤ㤲㈳㝦〸㐱扦㡦慥搳㤹慢㡢㘰㤴ㄹ㕣〶㤵㥢挱㑢愰㤵ㄹ摣摦㌷㠳ㄳ㝣㌳挸〲㉥㌹㠸㠷ㄱちㄹ㕣攴戴戵㐷搰戶㌳㠸敢㜶㕥㥣㐴㜱慣ぢㄹ㔱㕣扦愷㡤㐴〶搷㈷㌸㌱挵㜹攵愸㉤㜷愱㐶㉡㥥挳捣ㅥ愶ㄶ搳㐸㡢㠹戹㐵挳㑡ㄹㄶ慥㝦挲㘹摣挰㠵戴㐷㕤㘸挴㡣挴㌰㐳㠰㍤ㄱ㤷慥㔶㌲㤳ち㈳㙤戸㥢㐸愵㐳㐶ㄶ㌷㤵摡㘳㉥ㄴ挷㘱㕣攰㔸㤱戴㠵㜹挴㜸㈶㠲㔳㉢晡㐶㍥㤱昵㔰㈴㘴〶㉦㔳㉢昱㌸㝣昴ㄵㄴ㑦㔰慣㠴〸㕥慥㡣㝥ㄹ扣㐲ㄹ愵㤳㜴㜷㍤挵㘲ㄸ㘵〶攳摥っ慥㘲攴㤷㈰〲㐱㔶㤶㤵捤攰㌵捡戸㡥ㄹ㙣愶㔸㑤㔷㝥㠶㔱㕣ぢ愳捣攰㕢㔰戹ㄹ扣ㅥ㕡㤹挱㍤㝣㌳戸㥢㙦〶㙦㔰晤扣㠷㔰挸攰㕦㥤戶戶〶㙤㈷㠳㤱㔸㈸㤴㑢㘰㍦挲戵㍦㙥㈲㑣戰ㅥ挶昹㈸ㅣ捤攱㤲㍥ㅣ搳摥㜷愱戸〳㡣㠴搳搱㜰㈴㙢攰戶挰㐸愷攲搹㔴㍣㤳㠸攲昸ㄷ捡攰攴愵㝤攰㐲㐳㤶㤱㠸攰㜴㘹攲㥥搲㐸㐷㤲愹㜴㉥ㄵ挷捣㙥〴昷㉡㌸㘵㐶戵て㕤㘸㌸㥤っ㘵㌲㘱㥣㔳ㄱ㌳㤴っ㥢㈹捣ㄲ攳㜶㌴ㄴ挷㍤㈱づ〵㐱搶扡㐹㈶㍦㠲㡦扥㤶攲㘳㡡㑦㈰㠲㌷㈹愳㕦〶㔹〴㈷㍤〹戵㥤愴㍢〳㠹摢㘰㤴ㄹ摣捥㥢挱慦㠸晣ㅡ㈲㄰㕣慡扣晤㡥愲户㉢攳㍡㈶㙦㌶挵昷㜴㙤㘷〶敦㠴㔱㘶昰〷㜶㐴つ摦㜷㐳㉢㌳ㄸ昰捤㘰戵㙦〶敦㔱晤晣㡣㔰挸攰扤㑥㕢㕢㡦戶㥤挱ㄴ㈶慦㜰㔷㠷改㤶㑣摣挸㘲㝥㌳ㄱ捡㘲㘶㍥㠹㐳㥢ㄵつ㠵搲摡〶ㄷ㡡摤㉡ㄷ㑤攵㑣攴っ〷㐹愴㉦ㅢ㑤㔸㘶㉥㠶摤㌰ㅣ㐹㈵搳摡㉦㉥㌴ㅡ㠹㈲㕤改㔰〶搷愸㠶㠱㌹ㅢ㉢㡣㈳㜳㉣㙢昲㉥ㅦㄷ㉤摡慦㉥ㄴ昷㈵戸㤷户搲㤸ㄴ㑤ㅡ搸慤㑤㕣昰㈴戱〳ㅡ戸晤㐸㈴㌳㠹㈰㑢敦㘴ㅥ㝥㠳㡦扥㤱〲㥦㠷挳晤㈰㐴昰㝥㘵昴换㈰㙢昲愴愷㜴㈲㕥㤷㌱攸㉥ㅥ㠲㔱㘶昰挷㥦扤昷㠳〴㜵㠳〸〴ㅦ㔶摥㝥ㄹ㝣㐴ㄹ搷㌱㜹ぢ㈸㝡搰㤵㕦戳㈵ㅥ㠵㔱㘶戰㈷㍢愲㠶敦挷愱㤵ㄹ晣ㄲㅤ晡摣て㐲㕢㝡㍦戸㐲昵戳〳㐲㈱㠳㑦㌸㙤慤ㄷ摡㜶〶挳戹㌸捦㘶攱ㄸ捥㐴戸愰挰㤵㝥挸挴㈴㑢㌴㡥敦昲挷㙤㜸㔸敢敤㐲㔳㠹㜴㤴昷づ戸搷㐶搶㤲㐹搳挴㙣㉡愸捥愵ㄳ戸敡㌱㘳摡㡥㉥搴㌰挳㘱㉢㤵捡愶㌳㤸㥤挳㘵㘵㉡ㄲ㑡㈵㤳戸㘹㐹㕢㐸㙥㍣愹敤攴㐲昱㍣㈶㠹〳戶ㄹ挱慤〹敥㈶㐲㤸㠸㐳ㄶ㌱愰ㄸ㙥㉡戳挸攰㑡戵ㄲ㝤攰愳昷愵攸㐷搱ㅦ㈲昸愴㌲晡㘵昰㈹㘵㉣㜴搲ㄹ㐸㍣ぢ愳捣攰摢摥っづ㘶攴㈱㄰㠱㈰换〰㘵晥晤㌲昸扣㌲慥㘳昲㑥愳㠸搲昵㔴收敡㐵ㄸ㘵〶㘳散㠸ㅡ扥㕦㠲㔶㘶昰㐵摦っ㍥敦㥢挱㤷攱㈴〷㤱㐲㈸㘴昰ㄵ愷慤敤㠵戶㥤㐱㕣㡥㘴㈳戸搲捦㈴攳㌸㌰㈶慤㜴㈶㘲愵㘳㌹㕣㥡㈴慤㙣㈲㙣㘹㝢扢㔰㕣攷㐷㌰敤㡣㘹㙣愴つ㡦摢㤲㤸戶挴㙤〸㈶㔰㉣㕣㜰㕡㤶戶㡦ぢ捤㠵㜰㠷㠸㕢昹㌴愶搷㌸㉦㤳挴捣㑤㉣ㄷ挲㘳㤰㌰㥥㑣㈴搲摡㌰ㄷ㡡㕢㐶捣戰挶㜳攱㐸摣挴㤵㑣ㅡ挷摢㉣攷戸㈳㤸㍡㑦㐵㜳㠹㈰ぢㄳ攵㑡散ぢㅦ㝤㌸挵〸㡡㤱㄰挱搷㤴搱㉦㠳慦㉢㈳愱扡㜴㤷㥥㡣㈱摥㠴㔱㘶昰〱㙦〶㈷ㄲ㌹〹㈲㄰㘴㔵㘲搹っ扥慤㡣敢㤸扣㜳㈹㙡改㝡づ㜳昵㉥㡣㌲㠳㔳搸ㄱ㌵㝣慦㠱㔶㘶昰㌶摦っ摥攲㥢挱昷㔵㍦㠷㈳ㄴ㌲昸㠱搳搶㡥㐰摢捥㘰㈶挶㠷㐰戸㘶挰㔱ㄳ〴㘲昶〴㤷昷㌸摦㤹改ㄸ㜶ㄸ㉢慣ㅤ改㐲慤㔴づ㌷敡搹㜰搶挲㈳㈳摣㠳㘳㌲つ扦戶ㄱ挱㠱㉦㡤ぢ㑣㕣戶ㅥ攵㐲㘳㜸っㄱ㡥攳ㅡㄴ㌳㉤㐶㌲㤹挳㘱㌱ㄷ㌱挲ㄹ散挶ㄹ㉢㥤㑥㘸㐷扢㔰捣〹攰㄰㠰㍤㍦㠲㡢愸㙣ㄶ捦㥦戰昱㠴戳昱㑣㉥㤹㑤㠴㜲愹㈰敢㈴㈵㤳挷挰㐷慦愳㤸㐶㘱㐲〴㍦㔲㐶扦っ慥㔵㐶㐲㙤㑦ㄹ㠳敥攲㔳ㄸ㘵〶ㄷ㜹㌳㌸㤳挸〶㠸㐰㜰㥤昲昶摢〷晦愶㡣敢㤸扣㡢㈸㕡改捡㙦㙡ㄳ㝦㠷㔱㘶戰㥤ㅤ㔱挳昷ㄷ搰捡っ㥥攳㥢挱戳㝣㌳昸て搵捦㍣㠴㐲〶扦㜴摡摡昱㘸摢ㄹ㌴㤲㜱散㝥愶ㄹ㐹㈵㈲戸㠰挱〹〸户攰〶昶㌶㍣ㅣちㅢ㤱愴㌶摦㠵收㌰愳㘹攲ㄹ㐴㈲㤱㐸ㅡ扣㌱㐴㐶昰挴ㅡ㌳㥤㜲㘶㍢慤㥤攰㐲㌱愳ㄹ捦㘰㔲づ㤳㘵㝣㘲㠴晢㐱㍣ㅡ㑦攱挰ㅣ捡ㄸ戸㠳㑣㘹ぢ㕣愸ㄹ捡㐶㘲㔶㈶㠷攷㑡戸㝦挹㠶㤳搸ㄹ慤㐸㈶ㄴ捥攰㤹㘱㉣ㄳづ㝥愵㔶攲㐴昸攸ぢ㈹㑥愲㌸ㄹ㈲昸戵㌲晡㘵昰ㅢ㘵㤴㥥搲㐹扡搳㔳晣ㄳ㐶㤹挱搹摥っ㥥换挸攷㐱〴㠲晦㔲摥㝥ㄹ晣户㌲慥㘳昲慥愰戸㤸慥晣慡㌹昱ㅦㄸ㘵〶㉦㘵㐷搴昰晤㈳戴㌲㠳挷晡㘶㜰㠶㙦〶㝦㔲晤㕣㠱㔰挸攰㝦㥤戶㜶㈵摡㜶〶攳戸戸挴㤶㥦㑣㕢㤸ㄲ挱ㄵ㡡㠹㔳㔶ㄴ㤳㔹㈱摣捡挵㘰搳慥㜲愱挹㔴㌲㡢㡢㑥捣㔸㈳挷挹㐴㍣㥤㡣㘴㔲㌹㑣㠴攳㜹〲捥㙦㜱㙤戱ぢ捤㘴捤㑣〶挷㘳㍣攸挵㈳挷〴㜶㐳捣扢愴㘳攱㌰㉥㙡愲搹㔰㑡扢摡㠵愲㐰㈱㡡㈷㠸㤸㡤挵慤愸㤵挳㔳㐹搴㈷㘰㕥〸て㜷㤳㤱㔴捥〸晥慣㔶攲ㅡ昸攸㑢㈸慥愵戸づ㈲戸㕥ㄹ晤㌲戸㐱ㄹ昳㑥㌲〶㍤挵㙦㌰捡っ㑥昵㘶㜰㈹㈳摦づㄱ〸㙥㔴摥㝥ㄹ攴㔱㐱ㅥㄸ搶㌱㜹搷㔲摣㐷搷㈵捣㔵㈵㉣㌲㠳换搸ㄱ㌵㝣戳㘴㔴㘶㜰㝦摦っ㑥昰捤㈰ぢ㐷㘵㍦て㈳ㄴ㌲挸㈲㔱戶戵㐷搰㜶㌲㠸㝢昲慣㠵慢㐰㌳㡡愷㑢戸㙥攴㤳扥㔸㉡〴捥㌱㠷ㄶ㡦㘹换㕤愸㈱ㅦ昷㘱㙦㠹昰㐹ㅥ㈶㔲搲扣㡡挱愹㉥㡥㉢㡥㘸㍣愳㍤敡㐲㈳搸㡢㜰ㅣ挵㉥换慢㑢㍣㠱挲㌴㜹㈲ち㠱愹㙤捣㤳㐶戵挷㕣㘸ㄲ〷㘷㍣搲つ㘵戲㤸搶㑢挵㈳愹㔰㍡ㅥ㐹攲戱愵ㄱ挷挱摡㌰㠳㉣㙡㤵㉢昱㌸㝣昴ㄵㄴ㑦㔰慣㠴〸戲慡㔵ㅡ晤㌲挸㙡㔷㘹㤴㑥搲㥤㑥搲㕤㜴㠳㐵㘶㌰敥捤攰㉡摡㕦㠲〸〴扢㉢㙦扦っ㙥愵㡣㌲㠳晣㘶㍥㝤㌵㕤㙦㘲慥㠲㌰捡っ扥〵㤵㥢㐱㔶戰捡っ敥攱㥢挱摤㝣㌳搸㐳昵昳ㅥ㐲㈱㠳慣㔹挵㕦㠵戶〶㙤㍢㠳愱㈴昶㌵㑣㠰收戲㤹㡣挱ち〸㈳㤶つ㘳慥ㄴ㡢㝣㝣ㅦ搶摥㜷愱搱㑣㉥㤵挶㐵㙢㈸ㄵ挲愵㍦㉥㈱愳㤹㘸㈴ㄱぢ㘳摦㐵昵㔰㍣愵㝤攰㐲挳㤸㥢㡢㈷㔳戹㄰愶㝣㌸㐳㠰㝢挷㈴㑥㜲㘶㈴㥣挴㐴つ敦〷㕤㈸捡㍡㔲㜸ㅥ㠹㡢㕣ㅣ〱㜲挹㜰㌲㠵愳㌴づ收愱㜴㌸㤹挸㠴攳挱㥥㙡㈵㍥㠲㡦扥㤶攲㘳㡡㑦㈰㠲㉣戲攵ㅡ昹ㄶ〰戱昸㔶ㅡぢ㥤㜴〶ㄲ扤㘰㤱ㄹ摣捥㥢挱慦ㄸ昹㙢㠸㐰戰户昲昶换攰㡥捡㈸㌳挸慦ㄶ搴扦愷敢ㅤ捣㘰ㅦㄸ㘵〶㝦㘰㐷搴昰摤て㕡㤹挱㠰㙦〶慢㝤㌳搸㕦昵昳㌳㐲㈱㠳〳㥣戶戶ㅥ㙤㍢㠳戹ㅣ㥥昲㘵昰㉣摣〸㘵㔱ㄳ㠱㉢㡦戸㤵戲㜰㑣㡤挵㔲㐶㉡ㅡ搳㌶戸搰㌴慥㌱㤰㐳㍣敦挳㤳扣㔸㌶㤱捡㐶㌰ㅦ㥡㡤〱㥦〴昷㔱敤ㄷㄷㅡ㌷挳戸㥢换愵昱㈸〲扢㜷㉣㤳挴㍤㝤ㄶ攷挳㉣ち挴㌸〳愷晤敡㐲㌱愹㠷愷ㅤ㤸攳㐹攰挹〸㙡挹㄰ㄵ捦慣㜰㙢㡦昹㌸摣摡㕢㐱㤶晣攲て昷㜲昰搱㌷㔲㔴攰扢㕦㜴晥挲㙤㤰㌵扦搲攸户て戲ㄶ㔸ㅡぢ㥤㘴㈰挱㘲㕦㤹挱ㅦ晦敢扤ㅦ㘴攴㙥㄰㠱㈰敢㝤愵户㕦〶㔹〷㉣㡤㌲㠳换㌸扣ㅥ㜴扤㥦戹ㅡ〲㡢捣㘰㑦愸摣っづ㠵㔶㘶昰㑢㜴攸㜳㍦〸㙤改晤㈰慢㝣㘵㍦㍢㈰ㄴ㌲ㄸ㜲摡㕡㉦戴敤っ㠲㘰㑣㐰㕢㤸㤴㐹愱扡㈸㙥㘲㉦挴㜹㈹㡥㘹敢戸㤹挱㙤戶搶㍢て㐵㑡挲㌸戵愱㍣づ捦攸㜱㤹ㄹ挲㡥㥢戴㜰㈴捤愰㌶㈹㠴攷㠳㉥㌴㡥㐷昴愸㜶挲㔵㉤敥敥㌰㈳㥡挲挳昶㘴っ㑦㝤昹㄰ㄷ㘷㑥㙤㈷ㄷ㡡挹〰㕣㌰挵㡤㜸ㄲ昳愲搸挱昱㔸㌹ㄴ㌳㌱捤ㄶて愱晥㉡ㄳ〹戲〲㔹慥㐴ㅦ昸攸㝤㈹晡㔱昴㠷〸戲〴㔹ㅡ晤㌲ㄸ㔵挶扣㤳㡣㐱㑦挱摡㘳㤹挱户扤ㄹㅣ捣挸㐳㈰〲㐱㤶ㅦ换搰㝥ㄹ㘴㔹戲㌴捡っ昲换ㅤ昵㈸㕤昹㝤㤱㘲㉦㔸㘴〶㘳散㠸ㅡ扥昷㠱㔶㘶昰㐵摦っ㍥敦㥢挱㘱慡㥦ㄴ㐲㈱㠳晢㍡㙤㙤㉦戴㥤㝤㌰换㠳㈷ち搳㑣㕣㌵㘴㜱㔹挱昲㐸㍣㥣㡢挵㔳㈶㤲㠹晢㐱ㄷ㡡愹㤷㌴㥥捣㕢㈸㤳㐰昱ぢ㉥㑣㐳〹㕣㤹愴㔱㠱㤹收㕤㕦㑥摢挷〳捤攰㜸㤹挶㌳っ㑣愱挶㌱戵㠳〷㑢㈱㕣〵㘵㌱敦㘹㈶挳㔱㙤㤸ぢ挵搴〱㡥戴改㜸摡ち㠵っ㡢昷ㄲ㔱ㄳㄳ㙤㜸㔲㠹㝢ち㉢㤱ちづ㔷㉢戱㉦㝣昴攱ㄴ㈳㈸㐶㐲〴㐷㈸愳㕦〶㐷㉡愳㜴㤲敥㜴㤲敥㠲愵搰㌲㠳て㜸㌳㌸㤱昶㐹㄰㠱㈰慢愱昱㠷㡦攳㐳ㄶ搷慡戱㑡㕡ㅡ㘵〶㥦㈲慣㤶慥㑦㌲㔷戲晡㤹慡㈹㔰戹ㄹ㘴昵戳捣攰㙤扥ㄹ扣挵㌷㠳ㄳ㔵㍦㠷㈳ㄴ㌲㌸挹㘹㙢㐷愰㙤㘷㌰㡤㤳ㄵ敢㔵昱搰づ㌳搹戸㤰㐸愴昰㡣㍣㥢㌱㔱散挷愷㝡摡㤱㉥㌴㠳㍡搵ㅣ㥦㉤攱敥挳㠸㘱㔲〶扣攳愰ㅢ挲㠴㌵戲㤰㌰戵愳㕣㈸㉥㜵㜰戴挴搹ㄴㄷ㍢㜸㠶㡣〹ㄹ摣愱攰扡㈷㠷㠹㔷ㄴ㌳攲㝥搰㠵挶㜱㘱㠴ぢ摦㔰搸㌲㤳搸㐱㜱ㅢ㙦挴愳ㄹ㕣攸攲㈴㥣㡥挷㐲挱〳搴㑡ㅣ〳ㅦ扤㡥㘲ㅡ㠵〹ㄱ㍣㔰ㄹ晤㌲挸挲㙤晣搹㔰摢㐹扡㌳㤰㘰㘵戶捣攰㈲㙦〶㘷㌲㜲〳㐴㈰㔸慢扣晤㌲挸愲㙤ㄹ㕡㘶昰㐵㜶搲㑡㔷㝥㘳㘷㜰㡡㌲戶㐳搵扤㔳搵攱㘸敦㕤㔴㍢敢晦攵㝣㠳㡢㝦㐴㜱㉣㝥ㄴ㤱㥦㕤慡攸㠴㙦㈵戳扦换慢㜳攵㕥扦㉦ㄶ慢㜳昹㔵㝥㝣㔷㥤㠳戵晥ㅦ挴攱㜶㤹慦昴㘶挴扥㜸敢㜳戰挲㔵挷㘰㜵㐳㝥㐳戴敢㜰㙢昱㜵㙣搶搰搱愳ㄲ㐳挷捥捤㔸つ愳昱㐳㘲愸搶挵挹戱愲㘷攳㝥慤㔸戴㕡㕡㈷㌷㡦挴㉦捣㑤㤷㍦㝤戶戵㉡攸ㅤ慣㝥摢㙦㔰㕥㌳㌲摤㡡慦㠲㙣戳㤴摢㐱㉤慥ㅦ㝥㉢て㔵攳㌰っ收㉦〱昶捣户㍣摦㠵搶㍢慦摤慦愹ㄵ扦㕡㘹㘵㔵挴㔶㝣ㅢ㔸攷捡㑥挲昷敢〹挷㌴㌷㥡昵㑤㐳昹攵㘷㡣㠶摦慤摣㉦㑢〲㝡晢㝣ㄳ摣愸晡㌶昹㑤㡡㍢挲㉥昴㈳㐰㡥㌶て㌴㘹挳〶晥㘹㘰㌴㔱㜵〶ㄲ戱搹㝤ㄴ搲捥ㅥ㍢攱ㅤ搰攷㈳愰愸㐳㘸㜲㉦昴㈳搹挹〲攸扡っㅢ㌸㜲〲㝡ㄱ愷愰ㄷ昶〴〳攰ぢ〹㥦收挲㡦㈲晣㘴〷㍥㥡昰ㄳㅤ㌸户扣㠰㝥㉡攱愶ぢ㍦㥡昰搳愱慢攱㉡挴㜶ㄹ搰㙦挰㉥〳㙢戹㉥挷挳捤昷敢㕡ㅤ扥㔰戲慤〸ㅦ摢搴捥慦㤴昱㙣㐴㕣ㅢ扥〲晡㤹散㡦㍢戴ㅡ戱㘰㠵㍢ㅢ㕣㕢挱㑡㜷㌶㌸㌸ㄴ愶㔷㔴戰㕢㝡搶捣㐴㠳ㅢㄲ摦㥥搷㍦㠷㍢㡤ㄱ昶晦搵捥晦㐱攷晦㙤㐷搴㌴㈸捦愳㐵晦㡢㐶㔶㝤扣㜰挹扦㙥摢㝢搰搵㜷㙤㜴晥㕦㘸㝢㔶㔴㕣㜹〵㕦户づ户晦㝦㜸戸㘸㠵攷㈰㔸昵㑦㈸㍥愵攰㌱㐱戴㘳㔰㙢昰㘵㜷㈵㍦㠲搷收ㄸ㡡㝦〴㉦搸㡥㐸昸慢搰捦挷晡㜷敦㈴收愱挱㐳㠷㘸㠱〷昷㔷㌲愴㕦㐸㜲㑥㠴摡㑥昵昱㔸搲晥〲ㅤ㔳㍤㝡㘰㈴㈱㥡㠰㔴昴攰晢晡〹㕦攸挲攷ㄳ㝥愹〳㥦㐰昸戱づㅣ〶㔰㝦ㄹ攱㈷戹昰ㄳ〸扦〲㍡戹戵〲㥤㜳搰昶㘶㜷ㄵ搱㈷扢攸〵㐴㕦つ㕤攱㠶〱户㌴摣㔴㤶〲晡ㄲ㐲捥㈵ㄸ㝤㙥㜹慥捥㔳㥥㕢㥣慢㡢攱改㤷慢愳㌱㍣摦㕣ㅤ攵ㄸ㡡㝦慦㉦㜸㈹㈲攱て摦㔰㠱㜵㐱慥慥㐰㐳收敡〸㜸戸戹扡㤹晣㕣〳㤳㥤慢㉢戱愴摤ち㥤捤愶㈱愶〲慣㌶敢㠰扥㤴攸㈵㉥晡㉡愲敦㠰捥摥㠹㈳㠶㌸搴㠱挳㠰㔴摤㐵昸戵㉥㝣㌱攱昷㌸㜰㙣〸㠶㌸搰㠱摢㍢昱㝤㠴㕦攷挲慦㈶㝣ㄹ㜴㐵戹㌲挴晥㜰换攷敡㐱㐲㤶ㄲ晣扢㜲㜵扢昲㉣㤷㉢戵ㅦ㐵攵敢㈹㘷扦㝡㘱戸戸て㥥㝥戹ㅡ㡢攱昹收㙡㡣㘳㈸晥㘹挱攰㌲㐴挲㕦㠵晥ㄸ搶〵戹㝡ㄸつ㤹慢㔱昰㜰㜳戵㠲晣㍣づ㤳㥤慢㐷戰愴慤㠴捥捥㔵㕣散ぢ㜰㍥㔷㑦ㄱ扤挲㐵㉦㈷晡ㄹ攸㥣㕣挵挵㕥づㅣ〶攴敡㌹挲㥦㜰攱㡦ㄲ晥〲㜴㐵攴挷㐵ㅣ㙥㜹昲㔷搱㙤愵敢昶ㄸ摤㕥㜶㝡㐱㡡攳㈲攲昴㘲愷昸㔵㐶㕣㐵搰敦捡搵㑢捡㜳㡢㜳戵ㅡ㥥㝥戹晡㈳㠶攷㥢慢㈱㡥愱昸㔷㄰㠳㙦㈱ㄲ晥昰戵攳㔸ㄷ攴敡㍤㌴㘴慥昶㠰㠷㥢慢㜷挸换㐷㌰搹戹㕡㠳㈵敤㍤㤷㤷㘸㕣散㔲挰换晢㠴慦㜵攱敦ㄳ晥㈱㜴昶㈹㌸㉥〶㌸㘸晢愰戶㤶攸㡦㕤昴〷㐴㝦〲㕤㘱慥搰㐹ㅦ戸攵㜳戵㡥㙥㥦戸㙥ㅦ搲敤㌳攸㥣㔳㜰㕣昴㜲㝡㠱〱㕢挴攷㡣昸ㄵ㐱扦㉢㔷㕦㉢捦㜲戹㐲㔴昹㉡㌹㕦㝤て㑦扦㕣昵挴昰㝣㜳戵慤㘳㈸晥挱挶攰て㠸㠴㍦㝣ぢ〳搶〵戹晡ㄹつ㤹慢㙤攰攱收敡㍢昲昲ㅢ㑣㜶慥搶㘳㐹晢㔷㥥ㄷ㐳㙣㔵挰换昷㠴㙦㜴攱ㅢ〸晦挱㠱攳搲挴㄰〱〷㙥㙦昲㍦ㄱ㕥㔱愵愲晦㐲昸捦搰ㄵ㈵换㄰ㅡ摣昲挹摡㐰㌷攱扡晤㑡户㕦愱戳户〸㐳㔴㍡㥤搸㕢挴㐶〶散ち昴敦换㔵㌷攵戹挵戹敡〱捦㐱㘴戸攸摡攲搷㥦捡攴敡ㄷ挷㔰晣摢㤲挱㥥㠸㠴㤵慣搰慢慡㘵慥㜶㐰㕢收㙡㍤㍣摣㕣㜵㠱㔱昴㠱挹捥㔵㉦㉣㘹㍡㜴㠵㙣㐶㈲攲㐷㜸攵搹散㑡户扥慥㕢㙦扡㜵㠷捥戹㈴㠹㠸㝦〳捥㘳愷㥤戳ㅡ挲晢戹昰ㅤ〹摦ㅡ㍡晢㐸ㅢㄱ摦㍡㘸㥢晣ㅥ㐴昷㜷搱㍢ㄱ摤搳〹㡥ぢ㤸㠸昸搲㠱㜳昵〲晡昶㌰搵っ㈶〸㑤扥㍤慦捤戸づㅣ愲㍣换攵慡散昹㉡ち捦㐱攸慣㌸㔷㥦㘱㜸扥晢搵摦ㅣ㐳昱捦㘰〶㘳㠸㈴㜳戵ㄳ搶〵晢㔵ち㙤㤹慢㑦攱攱收慡㉦㜹搹ㄷ㈶㍢㔷㝢㘱㐹敢捦㤵㉦戸㈸㡦㈴挵㐷昰捡攷㙡㘷扡つ㜷摤昶愶摢㈰攸㙣昲㤳㘲つ搰昹搳摣慥㐴㡦㜰搱晢㄰扤㍢㜴捥㘹㉥㈹摥㜶攰㌶昹㠳〹ㅦ改挲㠷ㄱ晥㐷〷㡥昳㔵㔲扣攱挰敤つ㘱㑦㤸㙡㈶ㄲ〴摥戶㍣㔷㤳㤴攷愶㜳昵挲㜰㝣戲〰慦户㥤扢㠰㡦㠷㡢㕡㜸づ昲挹搵换ㄸ㥥㙦慥㕥㜲っ挵扦搸ㄹ㥣㠲㐸㌲㔷㌱慣ぢ㜲㜵㌸摡㌲㔷㉦挲挳捤㔵㠲扣ㅣ〳㤳㥤慢㈳戰愴愵戸昲〵戹㡡㐶挵戳昰捡攷㙡㙦扡搵戹㙥㐷搲㙤ㄸ㜴昶㔱㉡㉡㥥〴㍡㥦慢攱㐴㑦㜳搱㐷ㄱ㍤ㄲ㍡㝢㉦㐴昰挷ㅤ戸㑤晥㘸挲㑤ㄷ㝥㌴攱㘳ㅤ㌸㙥ㄹ愳攲ㄱ〷㙥愷㜶㍣㑣㌵㌳〹晡㕤戹㙡㔰㥥攵㜲㠵愸昲㔵㜲扥㙡㠵攷㈰㤸㡡昷慢㘵ㄸ㥥㙦慥敥㜷っ挵㍦㉥ㅡ㙣㐷㈴㤹慢〳戰㉥挸搵㍣戴㘵慥敥㠵㠷㥢慢㠳挸换㠹㌰搹戹㍡ㅥ㑢摡㈱㉥㉦㤱愸戸戳㠰㤷㕡挲ㄷ扡昰昹㠴㑦㠱慥㌰戵㜰扢つ㙥昹搴ㅥ㐶户㤳㕣户ㄳ攸㜶戸搳ぢ昶㤴愸戸挹改挵㑥搶㤱㠴㥦散挲ㄷ㄰㝥㌴㜴昶㕥ㅢㄵ搷㍢㘸晢㤰㔹〷㑢捤戹挴㠰户㉤摦慦捥㔳㥥攵㜲㔵昶ㄸ㜸㌱㍣〷昹攴敡㙡っ捦㌷㔷㡢ㅤ㐳昱敦愰〶㉦㐵㈴㤹㉢ぢ敢㠲㕣㕤㠱戶捣搵㤵昰㜰㜳㌵㥤戴㕣〳㤳㥤慢㉢戱愴搵㉢㕡挲㜱戱愸㠰㤶㤹㐴㉦㜱搱㔷ㄱ摤〸㥤扤㠳〰㝥㤱〳户㌹㙦㈶晣㕡ㄷ扥㤸昰攳愰㉢捣㉣摣㉥㠰㕢㍥戳慤㜴扢捥㜵扢㥡㙥敤㑥㉦ㄳ〶〲㝥㡥搳㡢扤㕦捤㘱挴愵〴晤慥㕣摤慥㍣户㌸㔷昷挱㜳㤰㑦慥㑥挷昰㝣㜳㜵㥡㘳㈸晥挹搶攰㌲㐴㤲戹㕡㠰㜵㐱慥ㅥ㐶㕢收敡ㄴ㜸戸戹㕡㐸㕥ㅥ㠷挹捥搵㈳㔸搲㑥㠶捥㍥㤸愵挴㠹づ㉤昶㈶㝣㉡搱㉢㕣昴㜲愲㑦㠷捥㍥昱㐴㔳攲㜸〷㙥戳㜸㈶攱㑦戸昰㐷〹㍦摢㠱攳慡㌱㈵㘶㍢㜰㍢戵攷ㄲ扥搲㠵㍦㐶昸昹搰ㄵ愶ㄶ㙥㉤㜰换愷昶㐲㐲㔶ㄱ晣扢㜲昵㤲昲㉣㤷㉢㐴㤵慦㤲㘳攰㙡㜸づ㠲愹昸ㄸ搸㠸攱昹收慡挱㌱ㄴ晦扡㙣昰㉤㐴㤲戹扡ㄴ敢㠲㕣扤㠷戶捣搵戱昰㜰㜳㜵ㄹ昹昹〸㈶㍢㔷㙢戰愴㕤㔱捡㑦㑣攴ち昸戹㡡㙥㙢㕤户昷改㜶㌵㜴捥ㄹ㈸㈶搲㠰攷慦〳㤷㄰晥戱ぢ晦㠰昰敢愰戳户㠸㤸㌸挶㐱摢㕢挴つ㐴㝦攲愲㍦㈴晡㐶㈷㌸捥㔷㌱㜱㠴〳户户㠸㥢㘱慡昹㡡㈰昰戶攵挷挰慦㤵攷ㄶ攷敡㝢㜸づ昲挹搵ㄴっ捦㌷㔷㤳ㅤ㐳昱て攱〶㝦㐰㈴㤹慢㍢戰㉥挸搵捦㘸换㕣ㅤちて㌷㔷㜷㤱㤷摦㘰戲㜳戵ㅥ㑢摡㍤づ㉦愳〷㠶ㄳ攲㐰㠷ㄷ㝢搳扦㡦昰㡤㉥㝣〳攱换ㅣ㌸づ㑦〹戱扦〳户㘹㝣㤰㜰昲㘷㐷晦㠵昰㠷愱㉢摣㔳攰㌶づ㙥昹㍤㘵㌹摤㠴敢昶㉢摤ㅥ㠳㑥愶ㄶ攸㔱㑥㈷㜶㙡㔷㌰㘰㔷愰㤹㈷扥㍤慦捤戸㘶敦愶㍣换攵慡散昹慡〷㍣〷愱戳攲晤㙡ㄸ㠶攷㥢慢㝤ㅣ㐳昱㙦昶〶㝢㈲㤲捣搵㌳㔸ㄷ攴㙡〷戴㘵慥昶㠲㠷㥢慢攷㐸㑢ㅦ㤸㙣㌶㝢㘱㐹㝢㠱㉢㕦㜰ㅤ㘸㠴㐴ㅣ㕥㜹㌶㔷搱慤慦敢搶㥢㙥㉦㐳㘷ㅦっ〱㡦〰捥晤捡捥搹慢㠴昷㜳攱㍢ㄲ晥㍡㜴㤲㝣愰㠷㍡㘸㥢晣搵㐴昷㜷搱㍢ㄱ晤㤶ㄳ㝣昴㐰挰昷㜰攰昶昶昳づ㑣㌵㠳〹〲㙦㝣㝢㕥㥢㤱慢㈱捡戳㕣慥㔴戸㤲㘳㘰ㄴ㥥㝥戹ㅡ㠴攱昹收㙡愰㘳㈸晥㜹攱㘰っ㤱㘴慥㍥挴扡㈰㔷㈹戴㘵慥〶挰挳捤搵㕡昲戲㉦㑣㜶慥昶挲㤲昶〹㜴昶搱㈹㈲晡㌸戴搸㉣慥㈳㝡戸㡢摥㥢攸捦愰㉢捣㙣㌴㈲㝡挱㉤㥦搹捦改㌶挲㜵摢㠷㙥晦㠰捥㌹㘲㐶挴㜶㑥㉦㌶昹㕦ㄱ㍥搲㠵て㈳晣ㅢ〷㡥㘳㘰㐴㙣攳挰敤つ攱㍢㤸㙡㈶ㄲ〴㔶昹昶扣㌶㈳㔷㤳㤴攷ㄶ攷慡ㄶ㥥㝥戹敡㡥攱昹收慡㥢㘳㈸晥㈵攴攰ㄴ㐴㤲戹晡〱敢㠲㕣ㅤ㡥戶捣㔵〰ㅥ㙥慥㝥㈲㉦挷挰㘴攷敡〸㉣㘹㍦㍢扣攰昴ㅦㄲ㥡挳㡢㑤攳〶挲敢㕣昸㤱㠴晦ち㥤㥤摡㤰愸㜴搰㜶㙡㌷ㄲ㍤捤㐵ㅦ㐵戴挰慦㉤ㄵ愵㌶㈴㝥晢搱㥢摡㑥㠰〸搳㜵㍢㥡㙥㔵搰㌹㔷㌰㈱戱ㅥ昰晣㑥摢㠵ㄱ㘷ㄲ㠴㈴昱敤㜹㙤㐶慥ㅡ㤴攷ㄶ攷慡ㄵ㥥㝥戹晡〱挳昳捤搵㝦ㅣ㐳昱㡦㌶〷摢ㄱ㐹收慡㍢搶〵戹㥡㠷戶捣搵扦攱攱收慡㠶扣㥣〸㤳㥤慢攳戱愴㙤敤昲ㄲ㠹㠹㙦ぢ㜸改㐱昸㐲ㄷ㍥㥦昰㥥づㅣ㌷㑡㌱昱愵〳户㔳扢㍤攱㈷戹昰ㄳ〸摦〱㍡㤹㕡愰晦敥愰敤搴昶㈶晡㘴ㄷ扤㠰攸㥤愰㉢㑣㉤摣㍥㠵㕢㝥慦敤㑢挸戹〴㈳㐹㝣㝢㕥㥢㤱慢昳㤴㘷戹㕣㤵㍤㕦㕤っ㑦扦㕣㝤㠸攱昹收敡〳挷㔰晣晢搲挱㑢ㄱ㐹收㙡㄰搶〵戹扡〲㙤㤹慢㌵昰㜰㜳戵㉢昹戹〶㈶㍢㔷㔷㘲㐹摢ㅤ㍡攷昰ㄴㄶ㙦〳㥤扦愰ㅢ㑣昸ㄲㄷ㝥ㄵ攱㝦㜴攰㌸㍣㠵挵ㅢづ摣㍥㍣敤㐹昸戵㉥㝣㌱攱㘱攸散摤㌰㉣㕥㜱搰㜶慥愲㐴㕦攷愲慦㈶㍡〶㕤㘱慥搰挹㡢㜰换攷㉡㐱挸㔲㠲㤱㈴扥㍤慦捤挸搵敤捡㜳搳戹昲㤹㘳扡て㥥㝥戹㝡〶挳昳捤搵搳㡥愱昸愷戰㠳换㄰㐹收㙡ㄸ搶〵戹㝡ㄸ㙤㤹慢㈷攱攱收㙡㌸昹㜹ㅣ㈶㍢㔷㡦㘰㐹ㅢ〹㥤㘴㌳㥣ㄲ㡦〳捣㔴搹㙣㡥㈶㝡㠵㡢㕥㑥昴㔸攸散愳ㄳ攰㡦㌸㜰㍢㔵攳〹㝦挲㠵㍦㑡昸㝥搰ㄵ㤲て户〷攰㤶㈷㝦㈲摤㔶扡㙥㡦搱敤〰愷ㄷ㕣㥢愶挴扤㑥㉦昶捥㝢㄰㈳慥㈲〸㐹攲摢昳摡㡣㕣扤愴㍣㌷㥤慢㠷㠷㤷㍣㙢㕣つ㑦扦㕣摤㠱攱昹收敡㜶挷㔰晣慢摤挱户㄰㐹收㙡ち搶〵戹㝡て㙤㤹慢摢攰攱收敡㌰昲昲ㄱ㑣㜶慥搶㘰㐹㍢㥣㉢㕦㜰ㅤㄸ㑤㡡㥢攰㤵愷昳㐸扡慤㜵摤摥愷摢搱搰㌹愷㤴愴戸ㅥ昰晣㈹愵㡥昰㡦㕤昸〷㠴㥢搰搹晢㔷㔲㕣攳愰敤㉤㈲㐳昴㈷㉥晡㐳愲㉤㈷㌸捥愱㐹㜱愵〳户㜳㌵ㅤ愶㥡慦〸㐲㤲昸昶扣㌶㈳㔷㕦㉢捦㜲戹㔲攱㑡慥〳扦㠷愷㕦慥㉥挵昰㝣㜳㜵㠹㘳㈸晥㠱昱攰て㠸㈴㜳搵㠸㜵㐱慥㝥㐶㕢收敡㈲㜸戸戹㙡㈶㉦扦挱㘴攷㙡㍤㤶戴攳戸昲〵戹ち㈷挵〵昰捡攷慡㤵㙥ㅢ㕤户つ㜴㙢㠷捥搹挱㤲攲ㅣ挰昳戹㥡㐳㜸〵㥥㌳搹扤晣㐲昸㍣攸散扤㌷㈹捥㜰搰㜶慥收ㄳ㉤㕣昴慦㐴㉦㜰㠲㘳扦㑡㡡㔳ㅣ戸㥤慢㠵㌰搵㜴攵攳㉤戰捡户攷戵ㄹ戹㘲㔱戱昴㉣㤷慢戲攷慢ㅥ昰昴换搵〲っ捦㌷㔷㈷㌸㠶攲摦㐲て昶㐴㈴㤹慢搳戱㉥挸搵づ㘸换㕣ㅤてて㌷㔷㘷㤲㤷㍥㌰搹㉣戲搲㔸㍢摢攵㈵㠲㘹愰〲㕥捥㈵扣慦ぢ敦㑤昸昹づㅣ㡦㤶㌰晤攳挰敤㠳攰㠵㠴昷㜳攱慣㌸搶晥〲㥤捣ㄱ搰㑤づ摡捥搱挵㐴昷㜷搱㍢ㄱ㝤㈹㜴㠵摢つ摣㡥㠵㕢㝥扢戹㡣㤰挱〴㈳㐹㕢㥥㉢㤶て㙦㐶慥㝣捥㔷㔱㜸晡攵捡挲昰㝣㜳㤵㜵っ挵㍦摢ㅥ㡣㈱㤲捣搵搵㔸ㄷ攴㉡㠵戶捣㔵ㅡㅥ㙥慥㤶㤰ㅦ㔶搵摡戹㘲㑤戱㜶ㅤ㜴㌶㥢㘱㜱っ挰昹昳搵つ㐴て㜷搱㝢ㄳ㝤㈳㜴昶敥ㄴ〹㡢㈳ㅣ戸㥤慡㥢〹ㅦ攱挲㔹㕡慣摤ち㕤ㄱ昹㘱㌱ㄵ㙥㜹昲㤷搲㙤愴敢㌶㡣㙥㜷㌸扤攰㘲㌳㉣づ㜵㝡戱昷慢扢ㄸ㜱㈲㐱扦㉢㔷㉣ㄴ摥㡣㕣昹㥣慦㙡攱改㤷慢〳㌰㍣摦㕣㑤㜲っ挵扦㌰ㅦ㥣㠲㐸㌲㔷换戰㉥挸搵攱㘸换㕣敤てて㌷㔷て㤲ㄷ㔶捤摡戹㘲昵戰昶㌰㔷扥攰ㄸㄸ〹㠹㜱昰捡搳戹㥣㙥㜵慥摢㤱㜴㝢っ㍡㈶つ㜴㠶挴㈸挰㤹㘳㥢捥ㄵ㠴㑦㜳攱慣㈶搶㔶㐲㘷㙦ㄱ㈱戱慦㠳戶昷慦愷㠸㌶㕤昴搱㐴㍦攳〴挷捥ㅢㄲ㝢㌹㜰㝢㡢㜸づ愶㥡㤹〴晤慥㕣戱㈴昸昷攵慡ㄵ㥥㝥戹㡡㘱㜸扥戹㌲ㅣ㐳㔷㘳昲晣敡㌹慦㡦㕦搴戶戰㐷攷敥敦ㅤ㔷搵㡥㐸扥搵㤵晣㈲摢搶愱愳攵㡦㔵攳㙢㤵慤㔶愹愸挱㡡㔶攵昸搵戸㕤㜳晣戶㘵㑢晥㘲㌶扥ち扡扥愱㘱㌴扦ち扡ㅢ㝥户扡㘵愶搵㌲〹㍦搱㡥㕦慢慥慤㙦㜴扥㈸ㄷ㍦摤捥㥦〱㔶扦㡣慣换ㄶ慢㠷戵摣㐱㉤昸愹攴㉥戹晤㕡愷戴㕡搹敡挶㠳捤戶㌶慢愵改晦挲㡦㕡攳㝢慤昹慢㐳㜸搹㍦㘷敤晢㤵搲晣慥㘸摦㘲㕢㥢挲㍣ㅦ㤳昰㠳敢慣㙡慥攴捦㕤昷㜰慡㝡挷捥戶㥡摡㈶㤸㑤搹〶慢挵敦〷愱摤ㅦ㑣ㄷ㜴搵㕥挶㈶攷晤㔵攲慣攷㐷摣㍢㡢〸搲㙣㝦㙡收愴㡡㡤㠰攳㔵㠹摦搵㠱㡦昶ㅡ㐴㈷搴捡捡敡㝦㠸㠰晥㍡㌴昲㑢散愵愸愸㥡㠳㑤愱㜸〵昹㐵摦晣㜹ㄷ㔸敢戳㙤㌳戴ㄹ㔶晤昴ㄹ㙤昸㐲敦慥㕣㙢昵敡㍣ㅦ慥㥢㉡㔳收摥搵愵戱捥㙣㘹㌱攷㔵㌷搶㌵㔸㑤搳摢㘶㔴搷捤㐶㔵㌶㝥㝣ㅥ捥搵搵搵晡㙡㡣㠷㕤昱㉤ㄶ㐲挹愸晡㥢㕥㉤㡢㠶愵昶㉤慦㤶愵扤㔲晢㌶戴摣㌳㘵〴ㄶ扣㜲敢搶摥㠱戶㍣㘵扢昹㔲昶ㅥ㝣戴㌵㄰㠵㤴扤て㡤㠷㌲挱扡㔹搲愶㕥攲㘲㌴攴㔰㍥〴搲㕤㤹换㤴昶㈳慦昶㉡愵㕤敢搵㉥㔱摡㡦愱㜵㔷㠶ㄵ愱㕣ㄹ㥤昹敦㉣晡昸づ㝡ㅤ㙣㍡昳㥣捦昱㘷㔴昱㠷ち散ㅣぢㄶ㡦ㄶっ㜸愹敡敥㜳㈰摤〱戳っ㔴慥挶ㄷ㕥敤㝤㑡晢て慦昶㐱愵晤ㄲ㕡㜷挰㡦㐱敢ㄹ昰戶扥〳晥〶ㅥ㐵〳晥㡥㉡捦㠰㔷㈰㑥挱㠰㔹㈴㈹㠷昶㉦敦㈰㔸ぢ㈹戵晦昶㙡㔷㈹敤昷搰扡㐳㘳㐵愳挴晥挷㡢㝤ぢ㕡捦㠰〳扥〳晥〹ㅥ㐵〳晥㤹㉡捦㠰摦㐱㥣㠲〱扦慦扡摢攰敤㙥慤搲晥攲搵戲摥㑦づ敤㔷㘸摤〱戳慣㑦㙡㝦昳㘲㔹㈰攷ㄹ㜰㠵敦㠰㐵愰㘴挰㥤愸昲っ㤸戵㜴〵〳晥㕥㜵㔷〵愴扢㐹晣愴戴㥡㔷扢㐱㘹扢㐰敢づ㜸愳搲㔶㝢戱㔵㤸昳昴っ昸挷ㅦ晣㡥㔵㕤攱㔱挴㜰㜷慡㍣〳敥㠲㌸〵〳敥ち㠵攴愷挶㍢㠸ㅡ愵つ㝡〷搱㐳㘹户昶㙡户㔷摡㙤扣摡㥤愰昵っ昸㙢摦〱昷㠴㐷搱㠰户愷捡㌳攰扥㠸㔳㌰攰㥤㔵㜷㍢〰改戲戶慢搲昶昲づ㘲戰搲昶昶㙡昷㔴摡ㅤ扤摡ㄸ戴㥥〱㝦敡㍢攰扥昰㈸ㅡ㜰㝦慡㍣〳㑥㈰㑥挱㠰昷㔶摤敤っ愴㍢攰攱㑡㍢搰㍢㠸搱㑡㍢挸慢ㅤ慦戴扢㜸戵〷㐰敢ㄹ昰扢扥〳摥ㅤㅥ㐵〳ㅥ㑣㤵㘷挰〷㈱㑥挱㠰㙢㔵㜷㝦昴㜶㜷㤸搲づ㠵搶㕤㡤㈳㤵㜶㑦㉦戶㑥㘹㐳㕥慤〵慤㘷挰慦昸づ㌸ち㡦愲〱挷愸昲っ㜸㍡攲ㄴっ㜸愶敡㉥攱敤慥㔹㘹㤳㕥㙤慢搲愶愰㜵㔷㘳㡥搲敥攵挵㉥㠰搶㌳攰愷㝤〷㍣っㅥ㐵〳ㅥ㑥㤵㘷挰ぢㄱ愷㘰挰愷慡敥㐶㝡扢㍢㔳㘹㐷㜹戵攷㉡敤㘸慦昶㐲愵ㅤ〳慤扢ㅡ㤷㐲敢ㄹ昰㈳扥〳ㅥて㡦愲〱敦㐷㤵㘷挰㤷㈱㑥挱㠰慦㔲摤㑤昴㜶户㐴㘹㈷㐱敢ㅥ散㙥㔰摡〳扣摡㥢㤵昶㐰慦㤶て搲㍤〳扥摢㜷挰㠷挰愳㘸挰戵㔴㜹〶㝣ㄷ攲ㄴっ昸㍥搵摤ㄴ㙦㜷て㉡敤㔴慦㜶戹搲ㅥ〶慤换攵ち愵晤㤳ㄷ换愷挹㥥〱摦攴㍢攰㈳攱㔱㌴攰愳愹昲っ昸㌹挴㈹ㄸ昰㉡搵㕤㥤㜷㄰慦㉡敤㌴敦㈰㔶㉢慤改搵扥愳戴㘹慦㤶㡦㔴㍤〳㕥散㍢㘰ぢㅥ㐵〳㥥㑥㤵㘷挰㙢ㄱ愷㘰挰敢㔴㜷昵摥敥㍥㔷摡㘳愱㜵戹晣㑡㘹㘷㝡戱摦㈹㙤㠳㔷换攷㡡㥥〱㕦攴㍢攰㘶㜸ㄴつ昸㌸慡㍣〳晥〹㜱ち〶扣㐱㜵搷敡敤㙥愳搲戶㜹戵㥤㜰戱㈰捦㡡敤搰扡慢搱㐵㘹㘷㝢戱摤愱昵っ昸㉣摦〱捦㠳㐷搱㠰攷㔳攵ㄹ㜰つ攲ㄴっ戸㠷敡㙥㠱户扢敤㤵昶㐴慦戶户搲㉥昴㙡晢㉡敤㐹搰扡慢㌱〸㕡捦㠰㑦昴ㅤ昰愹昰㈸ㅡ昰改㔴㜹〶扣㉢攲ㄴっ㤸㡦㥢㈴㙢㘷㝡〷戱愷搲㥥攵搵㐶㤵昶㙣慦㌶愱戴攷㐰敢づ㜸ㄸ戴㥥〱户昹づ昸㝣㜸ㄴつ昸㐲慡㍣〳ㅥ㡥㌸〵〳ㅥ慤扡晢㡢㜷㄰攳㤵昶㈲慦㤶㡦㑥攴捡㕤っ慤㍢戴㠳㤴昶ㄲ㉦㜶ち戴㥥〱ㅦ敢㍢攰换攰㔱㌴攰㉢愸昲っ昸㌰挴㈹ㄸ昰㤱慡扢慢扣㠳愸㔳摡挵摥㐱㘴㤴昶㙡慦㜶扡搲㕥攳搵㌶㐲敢ㄹ昰㌴摦〱㕦〷㡦愲〱摦㐰㤵㘷挰捤㠸㔳㌰攰㔶搵摤㡤㐰扡慣捤㔱摡㥢扣㠳㤸慦戴㌷㝢戵ぢ㤵昶ㄶ慦昶㜴㘸㍤〳㥥敡㍢攰愵昰㈸ㅡ昰ㅤ㔴㜹〶㝣㈶攲ㄴっ㤸㔳搰㌲捤㜷㜹扢扢㔰㘹敦昶㙡㉦㔶摡㝢扣摡换㤴昶㕥㘸摤㔵扥ㅡ㕡捦㠰㈷昹づ㜸ㄹ㍣㡡〶晣㈰㔵㥥〱㉦㐱㥣㠲〱摦愰扡㝢搸㍢㠸㥢㤵昶ㄱ慦㤶搳愹㜲攵㤶㐳敢づ敤㉥愵㝤搴㡢攵晣愳㘷挰愳㝣〷扣〲ㅥ㐵〳㕥㐹㤵㘷挰て㈲㑥挱㠰㤷慢敥㥥昲づ㘲㠵搲㍥敤ㅤ挴㔳㑡晢㡣㔷晢㥣搲㍥敢搱㔶扤ち敤㘶㑦㈵昱㤳捥㍤㌰改搶㘰㘵摡㌰㡢㌲捡㙣戵〶㌷㘰㍡愸搳㈶愷㤱㌸㡢愴㍦㠷㑥〵攷㝦ㄸ㐳㝦㥥㉤㉣昰㕤戳摡搱㔶㜳捥愶㠶戳㉦㔴摢㉤捥扡攴㕢㥣㙤㤱㉤晣㕦㈱㌸㘳挲攱敢㉦㌰摡晢㡥㑤㝦搱ㅢ㥢㤳㈲㜹㝦㑥㠶攴㕢㙢ぢ㕡㥣晣挸挷㕥㠷㤶㡣扤㡡搱㌸愷㐱㥢晥㤲㌷昶攷捡㐳㡥㥢昳ㄶ昹搸㥣慦挸户㌸㑦㤱㡦捤㌹〸ㄹ晢㘵㐶晢捥戱改慦㜸㘳㜳慡㈱敦捦㈹㠶㝣敢㝢搵挲晦ㄵ㌵㥣㔲㜰㙤攲㈷戴㘴散㔷ㄹ㡤㌳〵戴改慦㜹㘳㙦昰㝡搴㜰㌶挰昵慦攱㉣㠰㙣攱晦㡡ㅡ摥晤扢㌶㈱㄰㐴挶㝥㥤搱㍡㌹㈱昵㌷扣戱慢㥣㠶㥤㍤摥戸扢晥㌵㕤㔴㑢挶收㡤扡㙢ㄳ㕤搱㤲戱㔷㔳摤摤戱改㙦㍡ぢ〴搶搴㌸㡤㙡改捦㝢㙣搷扦㘶敢㠲ㄶ敦愹㕤㥢攸㠹㤶㡣晤ㄶ搵摢㍢㌶晤㙤㘷㐱挶摥挱㘹搸戱㜹㍢散晡搷昴㉥㘸昱昶搷戵㠹扥㘸挹搸敦㔰摤摦戱改敦㍡ぢ㌲昶捥㑥挳㡥捤㍢㔷搷扦㘶㔰㐱㡢㜷慡慥㑤散㡥㤶㡣晤ㅥ搵㠳ㅤ㥢扥挶㔹㤰戱晦攸㌴㙣扥㜹㤳㈹晤㈵㐳㝢慡㤶摣㍥㜹㔳㤹㡦ㅤ㐵㑢挶㝥㥦敡㤸㘳搳㍦㜰ㄶ㘴散㠴搳戰㘳昳㝥搰昵慦㐹愹㤶散㠹昷㝦慥㑤昰摥㑥挶晥㤰敡攱㡥㑤晦挸㔹㤰戱㐷㍡つ㍢㌶㙦摤㕣晦㥡搱〵㉤摥慡㐹ㅢ㝢ㄲ攳搱㤲戱搷㔲扤㥦㘳搳㍦㜶ㄶ㘴散㠹㑥挳收㥢㜷㔹昹搸〷ㄴ戴㜸㔷攵摡挴㈱㘸挹搸㥦㔰㕤敢搸昴㑦㥤〵ㄹ㝢㡡搳戰挷捤ㅢ㈲搷扦收㌰搵㤲㥣昰〶挸戵㠹㈳搱㤲戱搷㔱㝤戴㘳搳晦收㉣挸搸㜵㑥挳ㅥ㌷敦㕤㕣晦ㅡ戳愰挵㝢ㄵ搷㈶㉣戴㘴散捦愸㥥敥搸昴扦㍢ぢ㌲㜶扤搳戰挷捤摢っ改㉦㐷㍡㔳戵攴㜶挲摢㡡㝣散㘶戴㘴散捦愹㍥捥戱改㕦㌸ぢ㌲㜶慢搳戰㘳昳㡥挰昵慦㘹㔷㉤搹ㄳ敦〰㕣㥢㤸㠷㤶㡣晤て慡攷㍢㌶晤㑢㘷㐱挶㕥攰㌴散搸扣㜸㜷晤㙢ㄶㄶ戴㜸戱㉥㙤㜲㍢㌹ㄵ㉤ㄹ晢㉢慡㑦㜷㙣晡搷捥㠲㡣㝤愶搳戰㘳㥦㔵搰㍡扢愰挵敢敡㝣散昳搱㤲戱扦愱晡㐲挷愶㝦敢㉣挸搸㝦㜱ㅡ㜶㙣㕥ㄲ㑢㝦挹昰挵慡㈵㌹攱㈵戰㙢ㄳ㤷愱㈵㘳㝦㐷昵ㄵ㡥㑤晦愷戳㈰㘳㕦攵㌴散敤㠴㔷慦慥㝦捤搵〵㉤㕥慤扡㌶㜱ㅤ㕡㌲昶扦愸扥挱戱改晦㜶ㄶ㘴散ㅢ㥤㠶ㅤ晢㈶搵㤲攳扥戹愰㜵㡢户㈵㤶愲㈵㘳㝦㑦昵ㅤ㡥㑤晦㡦戳㈰㘳摦攵㌴㙣㑥敥㉥㘸摤㔳搰扡㔷戵㘴㉥㤷愱㈵㘳晦㐰昵㠳㡥㑤晦搱㔹㤰戱ㅦ㜶ㅡ㜶㙣㕥扥戹敢㕤戳㕣戵㈴摦扣㕣㜳㙤㘲〵㕡㌲昶㑦㔴慦㜴㙣晡㝦㥤〵ㄹ晢㈹愷㘱㜳挲㉢㉤搷扦收㤹㠲搶戳摥㤶㜸捥㘹改㍦㘳㐱扤㠲捦愳挱㡢㐸㝤㍤ㄶ昰愸晡〵㕦ㄴ㉦㘲㈴敡ㄷㅢ戵捡ㄷ挵换ㄱ㠹晡捤㐶扤散㡢攲㠵㠵㐴㔵㜴㤵㍤扥敡㡢㝡㑤愱㉡㙤搴敢扥愸㌷ㄴ慡戳㡤㕡敤㡢攲㘹㕢昶愸搹愸户㝣㔱㍣〱㑢㔴戵㡤㝡挷ㄷ挵㔳愹㐴〵㙣搴㝢扥㈸㥥ㄴ㈵慡㥢㡤㝡摦ㄷ挵搳㥢㐴㙤㘵愳攴〹㡡戹㈸挸㄰㑦㔴ㄲㄵ戴㔱昲㔴㔳㠲攲㈹㐷愲戶戱㔱昲愴㔱㠲攲挹㐳愲戶戵㔱昲昰㕦㠲攲㘹㐰愲戶戳㔱昲㐰㕥㠲攲〱㕤愲晥㘰愳攴㈱戹〴挵㐳戳㐴昵戲㔱昲攰㕡㠲攲㐱㔶愲㜶戴㔱昲㌰㔹㠲攲攱㔲愲晡搸㈸㜹挰㉢㐱昱挰㈷㔱晤㙣㤴㍣㜴㤵愰㜸〸㤳愸〱㌶㑡ㅥ㠴㑡㔰㍣ㄸ㐹搴㐰ㅢ㈵て㈷㈵㈸ㅥ㔶㈴㙡ㄷㅢ㈵てっ㈵㈸ㅥ㈰㈴㙡㌷ㅢ㈵㜷昱ㄲㄴ㜷㜵㠹摡㐳愲㠲㙡㔳㄰摣㍦㘵つ挹㕢晦戱㙢㐸㐶挱户㕡㔴〸敥㤲搲昰㘶㤱㠱㝢愱㌴慣㉥㌲㜰挷㤳㠶㌷㡡っ摣搷愴攱昵㈲〳㜷㉦㘹㜸慤挸挰㍤㑡ㅡ㕥㉤㌲㜰㈷㤲㠶㔷㡡っ摣㙦愴攱攵㈲〳㜷ㄵ㘹㜸愹挸挰扤㐳ㅡ㔶ㄵㄹ戸㐳㐸挳㡢㐵〶敥〳搲昰㐲㤱㠱㥢扤㌴㍣㕦㘴攰㤶㉥つ捦ㄵㄹ戸㜱㑢挳戳㐵〶㙥捦搲昰㑣㤱㠱㥢戰㌴㍣㕤㘴攰㔶㉢つ㑦ㄵㄹ戸愱㑡挳㤳㐵〶㙥㥢搲戰戲挸挰捤㔱ㅡ㥥㈸㌲㜰ぢ㤴㠶ㄵ㐵〶㙥㜴搲昰㜸㤱㠱摢㤹㌴㍣㔶㘸攸晡晦〰㕥昲愸挶</t>
  </si>
  <si>
    <t>㜸〱捤扤〹㥣ㄴ搵搵㍥㍣㜷㘰㡡愹㘶㤹㐶〵ㄵ㕣〰㔱㔰挸搸搵㕤扤㠱攸戰㈸慢㈸㈲㈰愲㡥搵摤㔵㌰㌲ぢ捥っ扢挶㉤敥㐶㐵攳扥敦㍢敥愲愰㐶㤲戸ㅢ㡤挶㝤㠹晡㈶㜱㑤㕣㤲戸愱挶敦㜹㙥搵慤慥敥慥㘱搴晦晢晤㝥㙦㐳㥦愹㝢捥㜳捥㍤㜵捥慤㕢昷搶慤慥慡ㄲ㔵㔵㔵㍦攰挳扦晣昴攴挶㜶戳㔷㜶㜴摡㉤昵ㄳ摢㥡㥢敤㝣㘷㔳㕢㙢㐷晤昸昶㜶㙢攵㡣愶㡥捥ㅥ〰㘸㡤㑤㤰㜷搴㌴㜶㌴慤戲㙢ㅢ㤷搹敤ㅤ〰搵㔴㔵搵搶敡搵㤰て昴扥㔱㔵搰愹愵昷㈴〱慡㑡搷㐸㝡㤱搴㤲攸㈴ㄱ㤲摥㈴㝤㐸晡㤲昴㈳愹㈳㠹㤲昴㈷搹㠲㘴㑢㤲慤㐸〶㤰戰㐲㝤㙢㤲㙤㐰晡㙣ぢ㜲攰挴〹晢攵㡥㠰晢戳㍢摢摡敤搱㐳收扡㑥㡥㌳㡣㝡愳㍥ㄹ㌳㔳昵戱搱㐳㈶㉥㙤敥㕣摡㙥㡦㙢戵㤷㜶戶㕢捤愳㠷散扦㌴搷摣㤴㥦㙥慦㍣戰㙤戱摤㍡捥捥挵ㄲ㌹换捣ㄸ㘶㌲改㘴戳㤹㍥㠳㘰㜹收挴〹晢户摢㑥挷晦㤶捤挱戴戹摦挴〹昵㌳敤捥晦㉤㥢摢挱㈶㑣㑥㙡㙢戱㥡㕡晦㤷㡣搶㌰㠹挹㐹㜶扥㠹搹戶敤昶愶搶㠵昵㜰扢㈴搰㈸愵敢挷㜷㜴㉣㙤㔹挲㠶㌳搱㙥㙥㍥挰㜶㘴㤶㕢㈶㜵㜴敥㙦戵户㜴昴㘹㘱晣散㜶扢㌵㙦㜷昴㙢搹㝢㐵摥㙥昶㠰ㅤ戵㉤㜳慤昶㤹㔶㡢摤㤳ㅢ㜵㉤㙥づ愷ㄶ散搶捥愶捥㤵㝤㕢收㜴搸〷㔸慤ぢ㙤㐲㙡㕡㈶㉦㙤㉡㠸㥥㍤昱扦慡挷㠸㌰捦㘴愲攰㑦换挴㐵㔶㝢愷㉣㌱㠵㐶ㄸ㌶搰㕣攴㕥㤴昸挵㈶㌵愴㑣㡢㌹㥢摤搴㌲摤㙥㙦戵㥢㔹〹㌳㌹慡っ㈴〳攴收挱㡦㤴摡ㅤ㘶㐹昴昶㡥㌶敥ぢ㙢搱戶〷ㄹ㝥㘰㝢ㄳ㜶㜳㘹戳搵㍥㝡摦愶搶㜱愹搱㌳㥡ㄶ摢捤㑤㜶㐷攷㌸㈳㍥㝡㕦㙢挵戸㑣㐲摦〱㐸㝤㐷敡っ〱改㌳㙥搸㌲慢㜹愹㍤㙣㤷扤㡤㡣㍥㤴戲㘱㈰愲攷㕢㌸挰㠳戵昰㈰慢㙥戴慡ㅢ㜳搵㡤昹敡挶㐲㜵愳㕤摤攸㔴㌷㉥慣㙥㕣㔴摤搸㔴摤㜸㐴㜵攳㘲㘰搴愷戶㔷慦㙡敦昳攲㈱㜷㝤户戶㉤㍡晥搶户愶㡣㜹晤挶昳晢ちㅥ搳戲㑢ㄸ㡥㡤㔱㘵㕥挷㡤㜴挰㙦㌳㤹愸㑦㑡搷㡤㐴㍣愵敦っ〵㝤ㄷ㄰㙤〴㐸搰㜹㔳ㅦ㐹搹慥㈰㐲扣っ攷戹〳㑢㍦㝤㘷摥愰〵ㄷ㑤戹戰捦㤲㘳㥥扤㜵散㡤㠲ㅤ㠹慣㜹ㄴ㌶昶㈹慢㌹ㅤ慢㌷㘳昱㙣㌶㤹㐸挵㌳昱戴ㄹ㉦〹愰改扡㤱捡㈶敢㌳㤹㐴㍡㤵㠹㘷ㄳ㠹㤴㤱㑣攸愳㔹昱㉦㐰戴㝡㤰㠰㔳㘶㕣摦㥤戲ㄸ㠸㄰捦㜹㑥㌵㝥晤㥦晥戳㉥㜸㝣晡㠶㜷摥昹㈸昲㑡昶㌴挱㡥㑤㍡ㄵ挷挶㥣㌲愷㡣㔸㉣㔹㥦㠸㘷㤲㐹㌳ㄵ㑢㘶㤳挹㑣㈰㍡㐶㌶ㅢ慦㑦挶㘳㐶㍡㘶㘶搳改㉣㍣㘶㤶ㄳ〹㈳㕥て捦搰㘳㈵㡤㔸㍡㤹㑡改〹晡㘱㠲㘸㐹㤰摥挵慣㘷昵ㄴ㐵㘹㄰㈱㥥昰㕣摣昷㥤て㠶摦晤攸昴挹攷敥㜴挰愲㑢㡦㜹敦㙥挱㙥㔷扡㤸挵㐶戹㡢㜱ㄳ搵㈱㕡㐶挶㠸㤹改㔴㌲ㄳ㑣㘰挲捣㘶敢攱㝥摡㌰㍤㉡㕤㑣㈶戳㠹㝡㌸㥤㌲攰戵㤹㡣㘷攳晡ㄸ晡㌱ㄶ㐴摢〳㈴攰㘲㕡ㅦ㐷搱㥥㈰㐲㙣昴㕣㝣昷戱㠷戶摣昱㌷㤳㈶㥣戹晤㌶㝦㝣昸㥣㡥挵㠲摤㠵㜴戱〱ㅢ戳换愳㤸㡥㥢昵戱㔴㉣ㅤ㑢㘴ㄲ愸㉤㘵〶愲挸㌴搶愷㔳搹㜸㈲㥥㑣㈴ㄲ愶敢愰㤱㑥搵愷搲㜱㈳㤹㐹㘴㔲㘸っ㔹㝤㍣っ敢ㄳ㐰戴㠹㈰㠱㍣ㅢ㜱㝤ㄲ㘵㝢㠳〸戱摥昳㜰捤づ㑤搳晥扥挶㙡㌸㉤㕡戸攷戴㘵㠵㤱㠲㘷㉣改攱㘴㙣㤴〷搱㐸愵攲昵戱㐴摡捣ㅡ㜱㌳㤶㐸愱戹ㄵ㡦㕥㜸㤸慤㡦挵攳戱㔸摡㑣㘵㘳㘶㈲攱昹㤸㡡搵ㅢ改戴㤱㡥挷㔲㌸㍥㌲㘹㝤ち晤㤸ち愲㑤〳〹〴㌱愵㑦愷㘸〶㠸㄰㜷㝢㉥晥㙡昶㝥敤晦昳敡㍦㘷慥敢昵搹ㄵ㉦㍣昶敥ㄶ㠲攷㔳改攲㑣㙣㔴戸㤸㠸挷敡㌳㐹㈳㤹捡㈴㘳㤹〴摡㕥挰㐵ㅥ㌱昵搹㌴搸昱㔴㍣㥤㐸挷摤づ挷捣愴ㄳ昵㠸㘹挶㠸㈷㌳戱㔴㍣㙥敡晢搱㡦晤㐱戴㔹㈰〱ㄷ㌳晡〱ㄴ捤〶ㄱ攲㔶捦挵戳敦搹敢敡㉢て㍥㝥晣扡㝥㐷㍦昲晣㤸搵㤷ぢ㜶㐴搲挵㌹搸搸戹㉣捦㈵㐷慣敢㐱㍣㙥攸㜳㘹㜷ㅥ㠸㜶㄰㐸㌰㜳㔹㝤㍥㘵〷㠳〸㜱㥤㔷愷㌹晣㥣攳㈷ㅣ㌸慣攱晡敤㔷㙤扡晦㌹敢㈱挱挱㠵慣昳㄰㙣㑣㉥慢ㄳつ㈵ㄶっ〴搲㠳㈸㘵㔳攸㈴戲愶㤹㑡戹晤㠶㘹挶㤳昵㈹搳㐸愱㠵愵㤲㘶㈶㘵攸㠷戲收挳㐰戴㐶㤰㠰㔷攸㔳づ愷捣〲ㄱ攲㜲捦慢㥡㜶㝤昶㈹挹搱㌳慦㙣㝢昴搳㌷昷㝦慡㕤㜰戴㈳扤捡㘳㘳搷㜲慦捣㘰㉣㌲㘶㐶戶ㄸ㈳㤹㡣改〵摡戶㐱㌴〷㈴㔰慦㤹搰ㄷ㔲戶〸㐴㠸ぢ扣㝡慢〷摣搶戱换㔶捦㑦㍦昹㤰戳摦㠸慤晣敥ㅤ挱〱㤶慣昷〸㙣㤸攵昵愲㐹愲〳つ〴挴㐰扦㔵て㡥散㤹攲㐶慣㍥ㅤ搷㜹愶搰㥢㐱戴ㄶ㤰愰ぢ㠶摥㑡㔹ㅢ㠸㄰㘷㝢㉥㝣户昶㠶散愹摢っ摢敦搶ぢづ扦㜲昱昳搷慦ㄱㅣ摥㐹ㄷ㡥挴挶㤴㌲ㄷ攲戱㡣㔹㙦㈴搲㠹㐴挶㌴㑣㌳㤶㑡〴扣挹愴㔲㌸慥〳ㅦ挳つ㑣捣㡣挵昴㜶㔶摤〱愲㜵㠲〴摤捡攸㑢㈹㕢〶㈲挴愹㥥㕢㍤㍥㍢㝣愲㌳㝦搱昴㘳㤷捣昸晣挳敦攷扦㉢㌸攰㤴㙥慤挰㐶㐵ㅦ㤴愹㡦㈵搱挷挴戳戱㘴㍡㡥慥㈵ㄸ㈴ㄳ挲㔸㌶㘱愴捤㠴㤱㡡㥢摥搹摡慣挷昱㥥㑡㠳捤づ〸㐷㤶扥㤲㕥慣〲搱㔶㠳〴㍣㐴㕥㡦愲散㘸㄰㈱㡥㔷㠱㑢㌶㝦晥攲㈱㠷㑥㍡攷敦㑢慦扥晡攸㔷㔷ち㡥㠶愵㠷挷㘰㘳户戲挰ㄹ挱㐰挱㍦㜵收㐵っ昵㘳㠱搷㡦〳搱㡥〷〹㔴㡣挳敢〴捡㝥〵㈲挴㙡慦攲㌳㐶扣搰晢挱㜳㝢敦㝢㘹捦㌱扢扣㝤改㝢㍢ぢ㡥挰㘵挵㈷㘱愳扣㘷㐹挶敢ㄳ㘶㍣㙤㈴戲ㄹ㐴㈰ㅥ㉢㌹挹愱敢㐳扡戲㌸㠱攰ㅣ㠷〳㈸改〶挷㐸愰㈵㈱㥢〶愲㤳挴㝦㌴摥㤳改挷㈹㈰摡愹㈰〱ㅦ捤戴㝥ㅡ㘵愷㠳〸搱改昹昸㜵㈱㜳㐵收攲攵晢摤㜸搴攵㜷捤晤敦㥥挷〸㑥㄰愴㡦扦挶㐶昹〱ㄵ㑦〴㡦昲㘴挲㙤㌷㜱㜴扢晡㤹戴㝤ㄶ㠸㜶㌶㐸愰摥㜸㑣㕦㐳搹㌹㈰㐲戴㜸昵ㅥ戳挷㉦搷摤搹昳慥㤹㔷㈵㥦㥢戰攳㝢㤷㕤㉦㌸㈷㤱昵晥〶ㅢ㤵戱㐹攰攴ㅡ㠸㑤昰搴㤵捡戲㌱㠷挵㈶㕤ㅦ㡣㡤愹㥦㐷㍦捥〷搱㉥〰〹昸㤸㑣敡ㄷ㔲㜶ㄱ㠸㄰㡥攷㘳㘲敢㐳㍥㍡攵㤰攸摥敢㜶㥢摥戲㥤㍤攷ㅣ㌱〰㘲改攳㈵搸㈸敦〲㤱㤵㝡㡥㤸㔲ㅣㄶ㘵搰搷〷㥢戶㠱〳ㄱ愷㠰挰㐷ㅥ㜱㌸㑡㘳晡愵慣昹㌲㄰敤㜲㤰㠰㔷㘶㔶扦㠲戲㉢㐱㠴㘸昴扣晡㜸晤㡢㙢晦㜲攲㜱㌳㉥扤戱㘵挴摣攵摦扦㈵〶㐲㉣扤扡ㅡㅢ攵㤱㌳㘳㘹っ搶㌰ㄶ捡ㅡ㤹っ〶㈹㘶㌰㜲㤹㙣㌲ぢ慦晤㡥㈰敤㥥昶搱㘱愷㌱挶慡挷愹㔶㝥㤲ㄹ晤ㅡ㤸搶慦〵搱慥〳〹昸㘸㈴昴敢㈹扢〱㐴㠸㠳㍣ㅦ㝢散㌱敡愶㡤ㅦづ摣㝢捤ㅦ昷扢扥㜵攸㍢摦ぢ㑥㌱愵㡦㌷㘱攳ㄷ㘵㠷ㅣ㡥戱攰㠹㍥㥥挱㜰捥㍤㘱㈴搱㡦敡㌷搳晥㉤㈰摡慤㈰挱扡搳晡㙤㤴慤〵ㄱ㘲㤶㔷昷て㥦㌴㍥㔹慢㝦㌷攳慡㠹户晦敥愳晡晥㘷〸捥㙣㘵摤㜷㘰愳㍣㍥挸〰㐶㘶ㄸ㍡挴㑤㌳〹ㅡぢづ㉤攳攸挷㜱扡㡡㈷搲戱㔴〶㡤摣㜰摢㍢㠶㜹昵ㄸ㠱㈴㤲㌸ㄶ〱㐱戴昴㍢改挷㕤㈰摡摤㈰〱ㅦ捤愴㝥て㘵昷㠲〸㌱捤昳戱搷㐹㔳㌷㥣扥敦挷㌳㉦㤹㝦攲昳て㙦搱㝣㔰㥦㜵㄰捦昲收㌳㤳摡慤攵㤸㈱ㄶ㈷㥦ㄸㄳ昱㕦昷戳㙥㑣扡㥤愴㤳㜶っ愳㤰㡣㔹〹慢㠶昳㥣ㅦ㍢扤㘳扦摤挷㤹搷搴㕡㘸㕢㉥攷㝢摢㑤戰㍡散攲昴㙦㤴㈷㥢搰戶戴戵搰㌱㌸㕣㌸扢搳敡戴〷㤵换㡡㐶㉡搴㘶㘳㌶㙣㜷挸晡㜶㈸㔷㥢换㐹搹昸ㄵ㑤慥㜸晢㌲㌱收挲㙤戹慥愵晢戴摢㐷晡搲ち㡦挶攳敡捣㌲㘹扢㘲㉦㕤㤱敢搷㤰㠹㡢摡㍡散㔶改摥愸㤶晤㥢昲㡢敤昶搹㌶慦敤搸〵戹慢〳㈸昲㈶攴愳昶㙢挵㡥㘲㡡㕤ㄸㄶ攴㍡㝢慦攸戴㕢ぢ㜶〱晥㉥戱摢㍢㔷ㅥ㘸攵㥡敤㠱㈵㄰户㑥〸戶㉤㘱敦搳㤶㕦摡㌱戱慤戵戳扤慤戹㔴㌲扥戰捣挲㐵㠰挲扥㙤〵ㅢ㜳昸㥥晣㔴㠹慡ㅥ㍤㠴愸摡㉤㙣㈲㑤扢ㅤ昵㌲ㄱ㠱ㄴ㜳㑡扦㑤㘹戳慢㍦〰㝢㠷扤㘸戶搹㈶慢㠷㜷㘳㑣摡愵㤹㕤扢〶〶昶㠹ㄷ挲㠸ㅥ搹㌵㕡晡㔸捣摣晦慦攰敡敡㉤扤扤摦㝢ㄹ㉥㤴㑣戱㕡ぢ捤㜶晢㘶㉦攳〹扡慦摦て㔲㌳ㄹ㐷㜳㤷搱敢〹㠴㔸㈱㔶搶㉣㙦㉡㜴㉥搲ㄶ搹㑤ぢㄷ㜱㐰㠵㑢㝤戵戵っ㙤挵㐷㕦て㤶扥㠱攴㐱㤰㐸愴㑡㝢㠸㈰㉤愲㍦散㤶㙢㜸挹攲愷㕦㠲愹㠶㤶㉥㉦昹攰晡㕣㐷㑤换㍥㙤敤ㅤ㍤㝡㠴敤攵ㄴ慢㘳㔱㈷㥢攷㘶㠵摢搲摥㙦㐹ㅥ〱愹攱〵㤳㙥慦昰㜰戰摡㤳ㄷ戲晡戶㑣戲ㅤぢ㤷て攵搱㉤慣㥡ㄶ昷㡡搴㈴扢㈳慦昳搲搵㔴ㅣ㉢㉢㌴㙣攱攰敦搳挲搶㙦慦攸㥣㘴㜵㕡扤㕡㜰ㄱっ㔹搲〱ㅡ㈵戵摣㉤㙡昶㤵㍣愵ㅤ昱㑡戰㄰㤵㥢〱㉢扤㈵挳戵㠴〳〷挷㑢㔵て㡦㙥㝥㈷攰晢㘰散㠴㔶摥搰㑢㉦㘶攱ㅡ㕢㘱戲摤㝡攰捡㈵㜶〷攱戵摡㘶㐳㔹㝥㜸搱搸㝥昹摣㥣捥愶收㡥㝡㜸㍡戹扤㙤改㤲晦㑤㍢戴愵㙦〴㔱㥦㥡㍤搱㡡㝦晣㍥㈱㕣㔵扤攴搵戲挶挶慡㕡㕡㈳㐷ㅦ㐲挲搶ち㘳㍦攰㡦晣攸㡦攲㑦㘴㜳戲㥡㘱㐰晣㤴ぢ㝦㌵挰昷㘹㐱㠴づ㙣户攵愵捣㕡㔹㐰戴晢戶捣㙢㙢㕦㥣㙢㙢㕢捣昶搴㑦㤶㍡ㄶ搹㜶㈷㉦て昶昶㉥㠷捡换㥥㐲昴攸㔱㜲㔵㉦㜰ㅤ㜱㍢搸搷㥥〴改㍢扥戹㜹㠸戲搸愱㍤〵㔶て㕣愸搴㥥挶㐶㝡㝣挱挲㐵摡㘵昶㤰㝣㕢㑢换搲㔶㕣㕦ㅤ㘲㜵㜴搸㥤ㅤ㡤㉤攸㡦㥢㥢㜱昶ㅥ㠲㜶㌰愴摤敥㐰㐳敦㘸㥣㥢慥㕦搱摣戱㐲㤸〸づ㉦挹㡤晥㐱㥢戲挵㑢㤷敦昷㜰㥦〹户晤昶ㅦ敦㐶㐴挲ㄳ㔴㕣㈵摣ㄹ搵昱㈴慥㍦ぢ㈲っ挰搸改㘰扢昴愳晦〹㘵晤㜹㤲ㄷ㐰搰㜵挸㘴愰攷㜸搱㉤㡡㕤昰㤷扤㠷晥ㄲ挹换㈰㘲㈴挸㔰㤶㕥〱㔱ㅦ㌱ㄲ昶搹㈴㘴㕡㐷㠰㕤㤹搶㌷挰㡤攸㥢㤱㠹㕤㠱㘰㙡㜵㠶㔲㘷昰㜴〶㑥散〰挳愱〱搸摥ㄳ㔴㕣慣ㅣつ㌵ㄹ㠰扦㔱㝦㌰㘰攱〱㜸㡦㜵扣㑦昲〱㐸㈰〰ㅦ戹㐵昱ぢ晣㤵〱昸㤸愰㝦㠰㠸摤㐱㘴〰晥㠹つ昵ㄱ㕢愰づ㍦〰昵㘰㔷〶攰㜳㜰㈳晡㘶㘴㈲〶㐴㔸〰㙡扢ち㐰㉦㑦㔰㜱㘱㌴〱㑢㌲〰㥢戰㈱㙡扡っ挰㜷㄰敢摦㤳晣ㄷ㈴㄰〰ㅥ愰㈸ちㄳ㙣ㄹ〰㜶㜹㝡㌵㠸㐸㠱㈵〳搰〳㈵昵ㄱ摦晤㌷㄰㠰㈴搸㤵〱攸〵㝣㐴摦㡣㑣愴愱ㄷㄶ㠰㝦挱㜸㘸ぢ昸摣ㄳ㔴㕣㜶ㅤ〳㑢㌲〰㔱扡晣㈹㘰攱㉤㘰ぢ㠸昵㉤㐹戶愲㜷挵㐳㘰愰㕢ㄴ㘳㘱㐸〶㘰㙢㠲戶〱ㄱ攳挰ㅡ㡡慦扥㉤㑡敡㈳摥ぢ〶㘰て㡡㉢㝡戶敤㠱㡦攸㥢㤱㠹㍤愱ㄷㄶ㠰㌷扢ち挰ㅢ㥥愰攲愲敥㜸㔸㤲〱搸〵㤵㡡搷扡っ挰㐸㠸昵㕤㐹㜶〳〹〴㘰戴㕢ㄴㄳ㘰㐸〶攰ㄷ〴搵㠳㠸㐹㘰つ挵㔷摦ㅤ㈵昵ㄱ㝦ち〶㘰㈲挵ㄵ〱㐸〰ㅦ搱㌷㈳ㄳ㝢㐳㉦㉣〰㡦㜵ㄵ㠰㐷㍤㐱挵㌵攳㈹戰㈴〳戰〷㕤晥㝤㤷〱搸ㄳ㘲㝤㉦㤲〶㝡㔷㙣〱ㄳ摣愲㤸ち㐳㌲〰ㄳ〹㥡〴㈲愶㠳㌵ㄴ㕦㝤㙦㤴搴㐷慣て〶㘰ㅡ挵ㄵ〱㤸ち㝣㐴摦㡣㑣捣㠰㕥㔸〰敥攸㉡〰户㝢㠲㡡㉢搲晢挱㤲っ挰〱㜴昹戶㉥〳㜰㈰挴晡ㅣ㤲戹昴慥ㄸ㠰㠳摣愲搸ㅦ㠶㘴〰收ㄳ㜴㌰㠸㌸〰慣愱昸敡ぢ㔰㔲ㅦ㜱㙤㌰〰戳㈸慥〸㐰㈳昰ㄱ㝤㌳㌲㌱ㅢ㝡㘱〱戸戸慢〰㕣攴〹㉡慥㜷捦㠵㈵ㄹ㠰㐵㜴昹㠲㉥〳㜰〴挴晡㘲㤲㘶㝡㔷っ㐰慢㕢ㄴ昳㘰㐸〶愰㡤愰㈵㈰㠲搷扥㠷攲慢ㅦ㠹㤲晡㠸㌳㠳〱㌸㠸攲㡡〰㉣〵㍥愲㙦㐶㈶づ㠶㕥㔸〰㝥搵㔵〰㑥昰〴ㄵㄷ摦て㠵㈵ㄹ㠰㕦搲攵攳扡っ挰戱㄰敢挷㤱ㅣ㑦敦㡡〱昸㤵㕢ㄴ㠷挱㤰っ挰㠹〴㥤〴㈲づ〷㙢㈸扥晡挹㈸愹㡦㔸ㄱっ㐰㈳挵ㄵ〱㌸ㅤ昸㠸扥ㄹ㤹戰愰ㄷㄶ㠰搶慥〲搰攲〹㉡慥昳ㄷ㘰㐹〶攰㌷愸㔴㉣敥㌲〰攷㐳慣㕦㐰㜲㈱㐸㈰〰ㄷ扢㐵㘱挳㤰っ挰㈵〴㕤ち㈲ㄶ㠲㌵ㄴ㕦晤㌲㤴搴㐷攴㠲〱㜰㈸慥〸挰㔵挰㐷昴捤挸挴㈲攸㠵〵攰愰慥〲㌰捦ㄳ㔴㉣㌸㉣㠶㈵ㄹ㠰㥢改昲㥣㉥〳㜰㉢挴晡㙤㈴㙢改㕤戱〵摣攱ㄶ㐵㌳っ挹〰摣㐹搰㕤㈰愲ㄵ慣愱昸敡㜷愳愴㍥㘲㐶㌰〰㉤ㄴ㔷〴㘰ㅤ昰ㄱ㝤㌳㌲搱〶扤戰〰㑣攸㉡〰攳㍤㐱挵㜲㐷㍢㉣挹〰㍣㐲㤷昷敡㌲〰扦㠳㔸晦㍤挹ㅦ攸㕤㌱〰㡦戹㐵搱〱㐳㌲〰㡦ㄳ昴〴㠸㔸ち搶㔰㝣昵㈷㔱㔲ㅦ㤱ち〶㠰㜳昷捡〰晣ㄱ昸㠸扥ㄹ㤹㔸〶扤戰〰㡣敥㉡〰愳㍣㐱挵挲ち㤷㍤㘴〰㕥愶换扢㜶ㄹ㠰㔷㈱搶㕦㈳㜹㥤摥ㄵ〳昰愶㕢ㄴ慢㘰㐸〶攰㉤㠲晥〲㈲㡥〲㙢㈸扥晡摢㈸愹㡦ㄸㄲっ挰㙡㡡㉢㕡挰㕦㠱㡦攸㥢㤱㠹愳愱ㄷㄶ㠰㠱㕤〵㘰㠰㈷昸慥㝣摤收㔸㔸㤲〱昸〷㕤摥戲换〰㝣〲戱晥㈹挹㘷昴慥ㄸ㠰㝦戹㐵㜱ㅣっ挹〰晣㥢愰晦㠰㠸ㄳ挰ㅡ㡡慦晥〵㑡敡㈳㈲挱〰ㅣ㑦㜱㐵〰扥〱㍥愲㙦㐶㈶㝥〵扤戰〰㔴㜵ㄵ㠰ㅦ扥㜷挷挸ㄵ敢㐷㈷挳㤲っ㐰㜵㌵㕣晥ㅥ戰昰愱㜰㑦㠸昵ㅡㄲつ㈴㄰㠰㕡户㈸㑥㠱㈱ㄹ〰摥㜵愶㐷㐰挴㘹㘰挹〰昴㐶㐹㝤挴㝦㔰挷㥥㤸㜳㌰㈸晡愹㈴ㄵ〱愸愳捤捤挹挴改搰ㅢ㐶摤戲搹攰㐷摥㝥㔶㑣㠷㍦昴〴ㄵ㡢㔳㘷挲㡡っ挰㌶㜴昹晤㉥〳㌰〸㘲㝤㌰挹㜶㈰㠱〰散攰ㄶ挵㔹㌰㈴〳戰㈳㐱㐳㐰挴ㅡ戰㘴〰㠶愲愴㍥攲㉦挱〰㥣つ㜶㘵〰㜶愶㑤㝤㌳㌲㜱づ昴㠶㔱户㉣〰㉦㜶ㄵ㠰㍦㝢㠲㡡㔵戲昳㘰㐵〶愰㥥㉥㍦摦㘵〰㘲㄰敢〶㐹ㅣ㈴㄰〰搳㉤㡡昳㘱㐸〶㈰㐹㔰ち㐴㕣〸㤶っ㐰ㅡ㈵昵ㄱ㑦〴〳㜰〱搸㤵〱ㄸ㑢㥢晡㘶㘴㠲敢㙡挳愸㕢ㄶ㠰㠷扢ち挰㐳㥥愰㘲〹敥㔲㔸㤱〱㤸㐴㤷㌷㜴ㄹ㠰㝤㈰搶㈷㤳㑣〱〹〴㘰㥡㕢ㄴ㤷挱㤰っ挰㜴㠲㘶㠰㠸㉢挰㤲〱搸ㄷ㈵昵ㄱ㜷〵〳㜰㌹搸㤵〱㤸㐵㥢晡㘶㘴攲㑡攸つ愳㙥㔹〰㙥散㉡〰㌷㜸㠲㡡搵扥㙢㘰㐵〶攰㘰扡㝣㕤㤷〱㌸〴㘲晤㔰㤲挳㐰〲〱㌸摣㉤㡡㙢㘱㐸〶挰㈲㈸〷㈲慥〷㑢〶㈰㡦㤲晡㠸㑢㠳〱戸づ散捡〰㉣愴㑤㝤㌳㌲㜱〳昴㠶㔱户㉣〰攷㜴ㄵ㠰㌵㥥愰㘲㈹昱㘶㔸㤱〱㔸㐲㤷捦敡㌲〰敤㄰敢ㅤ㈴㥤㈰㠱〰㉣㜳㡢攲ㄶㄸ㤲〱㔸㑥搰ち㄰㜱ㅢ㔸㌲〰㉢㔱㔲ㅦ㜱㔲㌰〰户㠲㕤ㄹ㠰愳㘹㔳摦㡣㑣慣㠵摥㌰敡㤶〵攰愸慥〲戰摡ㄳ㔴慣㘷摥〹㉢㌲〰㈷搱攵㤵㕤〶攰ㄴ㠸昵㔳㐹㑥〳〹〴攰っ户㈸敥㠲㈱ㄹ㠰㕦ㄳ㜴㈶㠸戸〷㉣ㄹ㠰戳㔰㔲ㅦ戱㈴ㄸ〰㉥㜰㔶〶攰㕣摡搴㌷㈳ㄳ昷㐲㙦ㄸ㜵换〲攰㜴ㄵ〰摢ㄳ㤴㉦㤶搶㜰昱攵㈷㉣㜲昵㘶愵捥摣㈶㝢㌹慦捡昷㜳㜰㈷散挴愵ㅤ㥤㙤㜲〹愱慦㌳愹㙤㘶㕢攷愴愶㡥㈵捤搶捡㉤ㅤ㙦㘳摥㈲扢ㄵぢ㝣敤㔸攷㉢攳戵㉤㔹㘲ㄷ㜴㘷㜶摢搲昶扣㍤㜵搲晦㠵〵㐰散ㅦ㔲㈷搷晥慡〵㍥㍦㙦㑤慢ち㥡㘸㈵昸㔴搵慣㠷挱昲愵〹㜹㍦㙥㘰ㄹ㔱㙥㐶〱慣㉢㐶昴挰愶捥㘶扢户㈳㤷昰攴㜶慤㠳㈸㘲搵戴搰换㌹㜰ㄱ㉥搹㑦敡敢㑣㙥㙦㉡攰ち戹捤㘴㙣攵㐲㘷搸ぢ戱㐲扡㝦㕢㐷ㄳ㙦㝤敥敢ㅣ搸㙥戵㜶㉣攱㘲㑦㝥攵ㄶ㈵㈵戹㉡㔴攳㑣㘸㙡敤㐰㌵㌲㡢摣慥㜳㘶㉦㙡㕢㡥摢敥㤷戶戴㑥戶㤶㜴晣㥦挸㡡㘰㕡攴㐷愶㐶㔴㡢敡㙡㔱㕢㕤晢㜳昳愳㕤㡡㘳㙣敢攲扤ㄳ㐳搰㔶㍢摢㥢㜲㑢ㄹ㌴㔹㑦ㅣ戴㈷㠹捣㘳㔵捤〶㙣㤵㉦敤〴搲㔸戶㉥㑢㝦㑢敥㌰て㕤㈲昴㝦捦㌰〸㜰晤㌲戸搴攷㜲㤰㘹㤳攷㑣㉤摥戱昰晦昴㕢㠱㥡〷㘱昹㐷㉦㄰て〰戸㥦摢㡣戸㘸捣㔶㠵愳ㄳ慤㠱愵昲愶ㄹ㜱㈴㠶慤戴㕦㜱㜳ㅦ慣㌱昶㜱㘶㔸㌹扢ㄹ㑢愳㉤㔶㘷㍦户挰㌵敡ㄶ慢戹挳㤳㑤挴㘲㡦挵㘶挷㍢攲㘷攷慤㘶扢搶ㄹ扦戴戳つ户㤹敢づ㠸㙣㥢ㅥ换㕡〱㤶戵挲㕤挴㜴づ攰㉤ㄳ㜲㥢戶摡ㄶ㕡敤㑤㥤㡢㕡㥡昲戵㉣昰戶㠶晦ㄳ敤ㄵ㝤㐸㑦〴㔳㝤㔴㝦㔲扥㉡敡慥㑤㈲摤昵戸㤱㠰愱㘳晡搱慡慢㠵㠶㝦攲㘷慥愸愳昷㤱㈷ㄵ晤㑡㔸攳搴㐵㜶㐷搲㤷捦攴散〳㥢㥦ㅤ㠳㈶㉡㍢㈸昱㌰〱昸敡㔷〱捡つ㝥㝢晥ㄶ㘴戳换慤扤〰㠸捣㘸戳ち晢㔸㜹晣扡愵㤷昷摢㤶㕡愴㤶摤㑤㝢㤴ぢ攰ㄳ戱㠶㠷㝢㌵㤶㌵ㄵ散昶㕡㌲㘶攳挷㍡㍤戹㜴慥戹㌹挴㔲㘰㡦慡㥡㥡摥戵㘱㜵㑤㔵戶㠶㝢换㡡挱ㅦ〳㑤慤戰晦㡦㔹㤹扤㙡攸㔵㠴扥改㔷㘳㜷昴㙢戸㑦㡦愰挸晤㈹〳㕣㑢挰㜵㈰㌵ㅢ㈱㉣捦㑤改㕡㌴㔶慣㜵㠰㝡捡㕦㠵㜰㤵扣ㄶ㉢捡㜲㜹扤㐶敥㐸敦挰戲戸收慥㠸搷慡㥦㥡㘸戳搱捡敤㐲挴敤㘳戹晣㡥戳㐳㔵㜵㜵㑦愴㕡㉢扦愵愸愲㕡ㄸ㙢㤹㙤换昵㜲㌱ㄸ㉥㘸搷挳攳慤㜸戰挰㝥㘳昱挶㝢晣摣愲㝣㍥ㄹ㠹攸㌷〲㕣ㄵㄱ㡦㠲慡〸っ㈵㈷搲ㅦ㔴扦㠹ㄱ戸ㄹ㐴㍣㡢㈲挷〲㠱㌳㤷昸ㄳ㡡㍣㝢攱搲ㅥ慤昰㔳搶㉢㡡攷挱㘳捦愸摦㑡㈳㉦㘰㡢ㅤ㡥摦〰搷㠲摢㝤〳㝣㤱ㅡ昸敡户搳㠸㔷㄰㉦㘱㐳戹ㅣ挸敡ㅤ挰攸㜷ㄲ昸㜲㌸攰㉥〲敥㈶攰ㄵ〰㌶攲慢摤㠳㔲㔸挴捣戰㠸摤〷㌰㈲昶㐶挰㝡㈰㘲敢㘸晤㝥㕡晦ㅢ〰攵ㄱ攳捡㘹㌷ㄱ㝢ㅦ㄰ㄹ戱昵㌴挲〵搶㤲㠸㍤〸㙥昷ㄱ晢〸㙡㌲㘲て搱㠸㔷㄰ㅦ㘳㈳㈴㘲て〳愳晦㤶挰㝦㠴〳ㅥ㈱㘰㈳〱㕣扣㤵ㄱ晢ㅤ㑡㈱ㄱ挳て㔰㐲摡搸ㅦ〰㐶挴㍥て㔸て㐴散㔱㕡㝦㡣搶㌷〱㔰ㅥ戱敦挰敢㈶㘲摦〳㈲㈳昶〴㡤晣ㄷ愵㤲㠸㍤〵㙥昷ㄱ㘳㤴ㄸ㈸晤㘹ㅡ挱㠶晣昲㌸っ㠹搸㌳挰攸㝦㈴戰㍡ㅣ昰㉣〱捦ㄱ搰〳㠰㡤㌰愷晤〹愵㉤㉢㡦捡㙣㔸挰㕥〰ㄶ〱攳捡慦慡㝤㈸㌹敥㐱昹㘷ㅡ㝦㤱挶戹㑡㕢ㅥ㌰㉥捤㜶ㄳ㌰㉥摣捡㠰扤㑣㈳㕣挱㉤〹搸慢攰㜶ㅦ㌰慥昴攲㍦慥㝥搲〸㌶攴㤷换扤捡攵挰㐱昹㍡㌰晡ㅢ〴㜲㈹㌸〴昰㈶〱㙦ㄱ挰搵攱㡤㌰愷晤〵愵㤰㠰愵挳〲昶づ戰〸ㄸ㔷㡡㤵昱㕤挹㜱〳昶㉥㡤晦て㡤敦〲㐰㜹挰戸㤴摢㑤挰戸搰㉢〳昶㌷ㅡ攱㡡㙦㐹挰摥〳户晢㠰㜱㘵ㄸ晦㜱攷〴㡤㘰㐳㝥戹㍣慣㕣づ〴散〳㘰昴て〹攴搲㜱〸攰㈳〲㍥㈶㠰慢挹ㅢ㘱㑥晢〷㑡㈱挷㈴㝥㉣ㄴ㜲㑣㝥〲㌰㈲挶愵㘵㘵㝤㈸㌹㙥挴㍥愵昵捦㘸㥤换挰攵ㄱ攳摡㙦㌷ㄱ摢ぢ㄰ㄹ戱㝦搱㐸〳㑡㈵ㄱ晢て戸摤㐷㙣〲搴昰ㅦ搷㠹㘹〴ㅢ昲㍢ㄱ㔴戹ㅣ㠸搸㤷挰攸㕦ㄱ挸戵收㄰挰搷〴㝣㐳〰㤷㥦㌷挲㥣戶〹愵㤰㈶㤶ちぢ搸㜷挰㈲㘰㕣㡡㔶挶㌹ㅣ昶〲昶㍤㡤晦㤷挶戹㙣㕣ㅥ㌰慥ㄵ㜷ㄳ㌰慥㈴换㠰昱昶㘹挱㈵攵㤲㠰㔵㠳摢㝤挰戸昴㡣晦㔵㍡挶㑣挵㠰㜱晤㔹戹ㅣ〸㔸㑦㘰㜴晥㕣㔶㜰㙤㍡〴愰ㄱ搰㡢〰㉥㔷㙦㘴挰㙡㔱ち〹㔸攸挸㈲〲㉣〲搶ㄸ㌰㍥戴ㄸ戰摥㌴摥㠷挶戹捣㕣ㅥ㌰慥㉤㜷ㄳ㌰慥㍣换㠰昵愳ㄱ㉥㐱㤷〴㉣ち㙥昷〱攳㔲㌵晥攳㐷摢㌴㠲つ昹攵㝡㜵㐸㍣戶〰㐶摦㤲㐰慥㘵㠷〰戶㈲㘰〰〱㕣摥摥〸㜳摡㐰㤴挲㡥挹搰㙥㝦ㅢ㠰ㄱ㌱慥㜵㉢敢㐳挹㜱㡦挹㙤㘹㝤㄰慤㜳㕤扡㍣㘲挷㠲搷㑤挴㡥〳㐴㐶㙣㍢ㅡ㌹ㅥ愵㤲㠸敤〰㙥昷ㄱ攳摡㌶晥攳ㄷ扤㌴㠲つ昹攵〲户㜲㌹搰挴㠶〰愳て㈵昰愴㜰挰㌰〲㜶㈲㠰敢攱ㅢ㘱㑥ㅢ㡥㔲㐸挴昰ㄳ戵㤰㕥㙣ㄷ㠰ㄱ㌱㉥㡥慢敡㘷㤱攳㐶㙣〴慤㡦愴㜵㉥㘴㤷㐷㡣慢搷摤㐴㡣㙢摢㌲㘲扢搱〸ㄷ戹㑢㈲㌶ㅡ摣敥㈳挶挵㜰晣挷㉦㜶㘹〴ㅢ昲换ㄵ㜱攵㜲㈰㘲昵挰攸扢ㄳ挸搵昲㄰㐰㡣〰㠳〰㉥愰㙦㠴㌹㉤㡥㔲㐸挴昰晢愴㤰㠸㤹〰㈳㘲㔷〵慣て㈵挷㡤㔸㤲搶㔳戴捥㤵敦昲㠸㜱戹扢㥢㠸㜱㌱㕣㐶㉣㐳㈳㕣ㄵ㉦㠹搸ㄸ㜰扢㡦ㄸ㔷捦昱ㅦ㍦捥愵ㄱ㙣挸㉦㤷搰㐳〲戲〷㌰晡㌸〲戹扣ㅥ〲搸㤳㠰扤〸攰㡡晢㐶㤸搳ㅡ㔰ち㡢㤸ㄱㄶ戱〹〰㈳㘲㕣㝥㔷搶户㈲挷㥤㐴㑥愴昵㐹戴晥〸〰攵ㄱ攳晡㜸㌷ㄱ晢㍤㈰㌲㘲晢搰〸㤷搱㑢㈲㌶〵摣敥㈳昶ㄸ搴昰ㅦ扦挴愵ㄱ㙣挸㉦搷摣㤵换㠱㌶㌶つㄸ㝤㍡㠱㕣㡦て〱捣㈰㘰㕦〲戸㐴扦ㄱ收戴㤹㈸㠵㐵㉣戴攷摦ㅦ㘰㐴㡣敢昵捡㝡㈰㘲戳㘸晤〰㕡攷摡㝡㜹挴戸愰㉥㈳愶捤〶攴愷㕣㠱ㄳ㕣㠶㤷㤱㍣㤰挶戹ㅥ㕦ㄲ挹戹攰㜶ㅦ㐹慥摢攳㍦㝥扤㑢㈳㉡㤲㕣扣㔷扢ㄲ㠸攴㐱挰攸昳〹攴挲㝥〸攰㘰〲ㄶ㄰昰㌶〰ㅢㄹ挹㐳㔰ち㠹㈴㝥㑥ㄹ㜲戴ㅥ〶㌰㈲昹搷㠰昵愱攴戸㐷㙢㈳慤ㅦ㑥敢㕣愴㉦㡦㈴㔷收扢㘹㝢㕣户㤷ㄱ换搱〸ㄷ昰㑢㈲㔶〰户晢㠸㜱愱ㅦ晦昱ぢ㕦ㅡ挱㠶晣㜲戵㍦㈴㈰づ㌰晡㐲〲㜹㈷㐰〸㘰ㄱ〱㑤〴昰收㠰㡤㌰愷ㅤ㠱㔲㐸挴昰㍢搰㤰㠸㌵〳㡣㠸昱㑥〱㘵㝤㈸㌹㙥挴㕡㘸扤㤵搶慢㌱㔶㉢㡦㔸㑦昰扡㠹ㄸ挳㈱㈳戶㠴㐶㌴㤴㑡㈲搶づ㙥昷ㄱ慢㠵ㅡ晣挳㡡ㄹ㡤㘰㐳㝥㜹㝢㠰㜲㌹搰挶昸㉣ㅢ㝤㈹㠱㤱㜰挰㌲〲㤶ㄳ挰扢〹㌶挲㥣戶〲愵㤰㠸攱㔷愹㈱ㄱ㕢〵㌰㈲㔶ㄷ戰㍥㤵ㅣ㌷㘲慢㘹晤㈸㕡摦〶㠰昲㠸つ〲慦㥢㠸昱捥〰ㄹ戱㕦搲挸㜶㈸㤵㐴散㔸㜰扢㡦搸づ㔰㤳ㄱ㍢㡥㐶㔴挴㜸㍦㐱㐸挴㡥〷㐶㍦㠱挰㈱攱㠰㕦ㄱ㜰㈲〱㐳〱㤰ㄱ㍢〹愵㤰㠸攱昷戴㈱ㄱ㍢〵㘰㐴㙣攷㠰昵愱挵㠸㥤㑡敢愷搱㝡㍤〰攵ㄱ㡢㠱搷㑤挴㜸㉢㠱㡣搸ㄹ㌴ㄲ㐷愹㈴㘲㘷㠲摢㝤挴㑣愸挹㠸㥤㐵㈳㉡㘲扣〱㈱㈴㘲㘷〳愳慦㈱㌰ㄵづ㌸㠷㠰㜳〹攰晤ち㌲㘲扦㐱㈹㈴㘲昸㜵㙦㐸挴捥〷ㄸㄱ攳捤ぢ慡晡挰ㄹ攱〲㕡扦㤰搶㈷〱㔰ㅥ戱㝤挰㤳ㄱ搳㉥〲攴㈷㥤ㄱ㜸㑦㠲㡣攴挵㌴㍥〵愵㤲㐸㕥ち㙥昷㤱㥣〶㌵ㄹ挹换㘸㐴㐵㤲㜷㌲愸㕤〹ㅣ慤㤷〳愳㕦㐱攰㡣㜰挰㤵〴㕣㐵〰㙦㝣㤰㤱扣ㅡ愵㤰㐸攲ㄷ挹㈱㤱扣ㄶ㘰㐴㤲㜷㐱愸敡㠷㤲攳ㅥ慤搷搱晡昵戴㝥㌰〰攵㤱㍣〴扣㙥摡摥愱㠰挸㠸摤㐸㈳㠷愱㔴ㄲ戱㥢挱敤㍥㘲㠷㐳㑤㐶散ㄶㅡ㔱ㄱ戳挰㔵㉥〷㈲㜶㉢㌰晡㙤〴收挲〱㙢〹戸㥤〰摥㈹㈱㈳㜶〷㑡㈱ㄱ挳敦愳㐳㈲㜶ㄷ挰㠸ㄸ㙦㥢㔰搵〷㈲㜶㌷慤摦㐳敢㑢〰㈸㡦㔸㍢㜸摤㐴㡣㜷㍤挸㠸摤㐷㈳㥤㈸㤵㐴散㝥㜰扢㡦搸㌲愸挹㠸㍤㐰㈳㉡㘲扣㔷㐲戹ㅣ㠸搸㝡㘰昴つ〴慥〸〷㍣㐸挰㐳〴昰搶ちㄹ戱㠷㔱ち㡢㔸攸ㄹ攱ㄱ㠰ㄱ戱愳〳搶〳ㄱ摢㐸敢扦愳昵㤳〰㈸㡦搸㈹攰㜵ㄳ㌱摥㈶㈱㈳昶〷ㅡ㌹つ愵㤲㠸㍤〶㙥昷ㄱ㍢〳㙡㌲㘲㡦搳㠸㡡ㄸ㙦慥〸㠹搸ㄳ挰攸㑦ㄲ㜸㘶㌸攰㈹〲㥥㈶攰㉣〰㘴挴㥥㐱㈹㈴㘲昸㡤㜹㐸ㅢ㝢ㄶ㘰㐴㡣㌷㘶愸敡〳晤摢㜳戴晥㈷㕡扦っ〰改昵昳㉣㜹㕥搷㕣〹㙥昹敡㔲挵捡ㅦ㤷ぢ㈳づ搷〰㘷㜷慥㙣挶扡㉢㌷戹摡攴㙥㜱摤捣ㄵ㘳つ慣慤扤愷愸敡㔹晥㜳㔹㕦㜷ㅤ㑣昵摥慡散愷挸㔲㡤㤲换攱㑤㑤晤㜷㤵㍦户昵昵改㜸昱㜷㠹搴攱㐷晢㌳昶㘹慢㝤㥢昲敤㙤ㅤ㙤㑥攷㤰搹戸慦㘰〸㝦摡㡤㝢戶㘳攳㙢㐶挳㘲㘸㥤摣戱㥥慤㝣㔲摡㌲晥っ㌵戲戸戵㙤㜹慢昴愶愶㠳扦㜰㤷昱敡搵㡢搵㐴㔸て㍦㍢㈱㜸搱慢攰㈸㤵昵㤷㔰㜱摦ㅥ搱慢扤戲昶㌲捡㍢㑦㥣㌰昱㠰㐶挳㑣攷ㄳ㠵㔴㉥㘶㈵㙤搳挹挷㌳㔹搳㡡攵敤㑣㉡㘶ㄸ㜶挱㌰戵㔷㝣㘸㍡㤳戶㥤㔸㉥ㄱ㑢挷㉤㍣挸挱捡ㄵ昰㘰㠶㐲挶㡥㔹㤹ㄴ㥥㤳攲㘸慦晡搰㔴〱㡦㜴捡愷戳戱ㄸ㥥㍦㤵戱㤲㔶ㅡ㡦昱㡡愵㔰㠵ㄹ㜳㔲㑥㕣㝢捤㠷㈶ㅣ㍣つ挶㈹攰〱㈳㑥捣戴㔲㔹ぢて㑦捡搸㤶攵攰愱ㄵ㤹㠴㤳㡡㜲晤㔱敥挴敢搰搱摦㈰㜹㤳攴㉤㤰攸戵㑡昸ㄷ戲摥㈶㜹㠷攴㕤ち慦㔳㐲愹㐴扣㉥㙤㔰扤收㐶〸㝦散捡㈱慢ㄷ㌹㤱ㄷ〵㘱昷散搵㑢散㕣昶㝢昱㡡ㄵ㐷晦〷户㥡㌶ㄸ扡㌵㠳㤰摡ㅦ愷㔴摡㜲愸っ㍦㜱㐵㥣捥㝦〰ㄲ㠹㜲挵㤱づ㘹ㅦ愲戸挵挴〹㡤昸㈱愸晡㘹㈸㕢扢昶ㄱ昸晤挱㉦㝤收㥥昶㌱搸㝤挰㤶㡢慤㜸㤸㕦㠷昶て㜰晡㠱ㄳ戸昳㈲㝡戳㡡搹搳慣昶ㄳ㈰攴㤳改攴㌳敡挴慤㄰捡挶昶㌹昸摣㤰摦戵攰昲〰ㄵ晤戰㤷㍣㉣㈰愸搲搹搶搹慣㐵ㅦ㜰搸戴㑢㥢收敤慡㥥㉦㠰㐳搳扣挳㉢㙢㕦愲散㌶捤㘴㌶㥢换㘶㌲㘶捣㘶搳㑣挴㜲㘸ㅢ㜸ㅣ㑤〶㉤捡戶昰㐴㉥敤㉢ㅦ㕡㐸㘴敤㝣㌶㔶㈸挴攳㈹㌳㤷㌳㉣㈷㤶㈸搸戶ㅤ㉢搸戹扣㘳㌹摡搷㍥㌴㥥㌷㠱㑥㌸㤹扣攳㤸㌶㝥晣ㅤ捦攰搹㜲㐹㍣㠸㉣㘹愶㥤㠲愹㝤攳㐳敤㕣㍣㔶戰㔲ㄹ㍢㤱戱捣㌴㕡扣〹㡥ㄵ㑢㍡㌹㈳㙤㈵搳㑥㤴㡢愸戲㘹㙥㠲㡥晥㉤挹㜷㈴摦㠳㐴敦㔲挲戰愶挹搵㔵愹㐹㘸㐰㤳㠶挴㝤㄰戲㜹㡡㑤摦晥昰〳㥢づ戶㜱㥤ㄹ㜸扤ㄶ㈴ㄲ攵ㄲ慡搴㘶ㄳ搰㤹㙦㥤搹搵㤹搰攸晤㑡㈸㌳搸㡦㕡扢㔰㝦㘷㄰戱㥥㘶㔹敡て扥㥦挱〷挱㤵ㄹ晣〴ㄵ㔶㘶昰ㅦ攰㔶㘶昰㈱㔵捦〰㤸㐲〶ㅦ昶捡摡㐰㤴摤っ㘶㡣㔴㈱㥥戶㘲㜸㈴㔰挶戴攳昱㥣㤳㌵㤲攸ㄴ搲㌸搶つ摢㐹㙢㕢晢搰㔸挱㐹搸㐸㥥改㠰愴㤳㤹㕣慡㤰㡤愷㜳愹㙣捥戲㔲挸㠳戶㡤て㑤㈴㤳㈹㉢㘷攱戹㑤昹㠴㤹㑢㈷慣ㅣ㥡㐹搶戲㤳㈶㥥昳㘵㈴ち摡戶㍥㌴㘹㈳㜹挹〴㙡㑣㍢愶㤳戶戳㜸愶㑡搶㌰昳愹㜸扣㤰捤摡㠵㈸ㄷ㜵㠱挶㘵㘳㔰㝤㌰挹㜶㈴摢㠳㐴ㅦ㔱挲戰っ㙥㔴㐲ㅦ㕦戴㈱晥〰愱捣攰敢挱っ㡥愰攵㤱㈰㤱攸愳㑡㍢㉣㠳㡦㈹愱捣㘰㍤戵㝥㐱ㅦ㐷㌳㠳㑦㐰㈸㌳㘸㠰敦㘷昰㈹㜰㘵〶㥦つ捤攰㌳愱ㄹ攴㐲㉥㡣㔴改㐹㔰㘴昰ㄹ慦慣愵㔰㜶㌳㤸㉦戰㉢㡥愱摦挷㤳㘵㥣㙣㈲㤳㑢摡㜸㜸㔰挲戴㤳㑥扥㤰捦㘹㘹ㅦ㥡戴㤲㠹㜸捥㡣㍢㑥㈱㘵ㄶっ㐰捤愴㤵㌰㉤㈳㠷㥣攲㤸搳㌲㍥搴㑥收ㅣ㈳㥢户㡤㜴挱㌴ㄳ戹㔴捥㡥㈳换㔹㥥㌱㑣ㅣ戶㘹㉤敢㐳㌳㜸ㄶ㘱㌶㔳攰愳㡡㤰㐱㉢㥢戱㌲㌱挳㉣㈴ぢ㔶㈶㡦㠷㥡ㄹ㔱㉥㌲〳㕤愵㡦〱搵挷㤲散㐱㌲づ㈴晡慣ㄲ㠶㘵昰㌹㈵㉣㔵㤲㠶挴ぢ㄰捡っ慥て㘶㜰㌲㉤㑦〱㠹㐴戹挶㡣つ慣㐱㠶ㅣ㠳㕣㝢㤶㐲㤹挱㤹搴㌲㠹㑤㠰㠸㤷㈱㤴ㄹ㥣〵扥㥦挱㔷挱㤵ㄹ㕣ㅢ㥡挱㕢㐳㌳挸㤵㘵㔹捦ㅣ㔰㘴昰㜵慦慣捤㐵搹捤㘰㡥捦㜳㜴㥣㕣㍣㠷㤳㉦㥥晢㤶戳慤㠴㘱㘶ㄳ㘶って㍤㑢攴搳摡㍣ㅦㅡ㉦攴敤㔸㉥㠹㠷昶搸㌹㌳㤷㡤㘷㜳㌶㡥搸㘴㍡㤷捤ㄵ㤲㜶挲搴づ昲愱づづ㈱ㅢ㡦昷㐹愷昱㐴㌷㔸㐵愲昱㘴㈲㜴捦㠹㌴ㄲㄴ㌷戵昹㍥㌴㠳㈳㍢攵㤸〵㉢ㅤ㐷㙢㠸ㄹ㔹っ㌵㤲搹㍣昲㥦㌲昲㜸㔲㔸㤴慢摥㐰攳ㄷ愰愰晡〲㤲㐳㐸づ〵㠹扥愹㠴㘱ㄹ㝣㑢〹愵ㄲ昱慥つ慡㡢㜷㈰㤴ㄹ扣㌸㤸挱㠵〴㉤〲㠹㐴摦㔵摡㘱ㄹ攴㘲㌸㔰敥㤳〲昴㔶㙡㡤㘵㜱っ㌳昸㌷〸㘵〶㡦〴摦捦攰㝢攰捡っ㥥ㄹ㥡挱㌳㐲㌳挸愵㙥㔹捦㔲㔰㘴昰〳慦慣㉤㐳搹捤㘰ㅡて㔲挲㄰挹挸㘷慣㍣㥥摡㠸攳㉣㥢㑦㕡㜶㈲ㄵ戳㉣㍢㤷挸㙢换㝤㘸慥㘰愲ㅦ㑣㈴㤲戹㘴挶捣攷㥣㑣捥捥ㅡ㌸㙡昰㔰愸〴捥㤸㡥戶挲㠷愶㙣㍣搸づ㐶昳㔶ㅣ㡦㐵戶ぢ戹戴㘵㜳挰㘷昰搸㉣搸㔹㙤愵て捤㈷攲改㜴㌲㥦挸攴㌳㜸㉣ㄵㅥ㝣㤹㑢㘵搰晤收㑤换㉡攰㌹㜸挹㈸㤷攱㠱挶㘳昰㐰昵搵㈴㐷㤱ㅣつㄲ晤㐸〹挳㌲挸昵㜹㠰㍣㝣㔱㥤㥡攲ㄳ〸㘵〶㔷〵㌳㜸㌲㉤㥦〲ㄲ㠹㝥慡戴挳㌲挸挵㜹㘹㕡ㅥ㠳㘷㔲㙢〲㙢ㅡ捦っ晥ぢ㐲㤹挱㌵攰晢ㄹ攴愲扢捣㘰㙢㘸〶㥢㐳㌳挸愵㜷㔹捦㜹愰挸攰㤷㕥㔹㍢ㅦ㘵㌷㠳搹慣㘵收㌳㐶㈱㤵户ち愶㤳㐲㝦㠷ㄳㅤ㐷㄰挹㡣㡤攷㔲愶戵ぢ㝣愸ㄱ㐷捥搲㠵㙣㉥㥥挷㤳㕢捤㠴㤵㡡ㅢ㜶ㄶ㑤㈰㤷㑥挷㡣㐴㐲扢搰㠷㕡㔶捥捣㘷搳㜶㈱㥥挸㤹㠶㔳㐰搷㥣㐱ㄲ㜱晣愱〷㑥挴㙤敤㈲ㅦ㡡ㄱ㑦搲㑥愱㤷捤㤹ㄹㄳて㉤捣攱捣㠹㘳㌱㤹挹攲㍣㥣捥收愳扣㉤〰攸㉡晤㘲㔰晤ㄲ㤲㑢㐹㉥〳㠹㝥慤㠴㤷㤳㜵〵挹㤵㈴㔷㔱挸晢〵昰㌷㠰㜷搵㘹㐸㝣〷愱捣攰挱挱っ摥㐰攵ㅢ㐱㈲搱敦㍤㙤敤㈶ㄴ挳〶戳㌷㠳ㅦ㌲㤸扤〵散搲挱散慤攰㤴て㘶晦慢㝣㤳㑤㘰㉤㄰昲㐱慣昲㤱慣㜸㍣㤵搷〴敥〴摦㙦〲搵攰捡㈶㌰㌳戴〹捣〸㙤〲扣㤹〰㐶昰㕣㌵㔰㌴㠱㥥㕥㔹扢て㘵户〹ㄴち㌹㍥搴㉤敤攴㌱㑡戱つ昴㠲㠵㔸㍡攵㈴ㄳ搹㐲づ㑦㝣换㘸敢㝣愸㠹㘱㑦㍣㥢㐹㥢㤹㈴㤲㠴昹㤸挳㐴㘱㜸㤳㑢㈷攳戹扣愵摤敦㐳昳昹ㄸ㐶挳〹捣慣㘲攸㘱㙤昴搴㌱㌴㠸㜴っ捦㑣挶ㄳ㑤㌱挰㝡挰㠷摡㜱ㄳ攳㈸㥥㥥昳㍣㝦ㅡ戹㕣㍥㠹㐱㔶挶㐹ㅡ㠵㑣㈲㕦㠸昲㐶〷愰慢昴昵愰晡〶㤲〷㐹ㅥ〲㠹㙡㑡ㄸ㜶㄰昷㔲挲㄰㑤ㄱ㠱㔰㌶㠱㌱挱㈶昰㌸㉤㍦〱ㄲ㠹昶㔶摡㘱〷㜱ㅦ㈵㤴ㄹ㝣㤶㕡晢搳㐷㍥㠳㐰昴㠳㔰ㅥ挴捦㠳敦㘷㌰ち慥捣㘰㝤㘸〶㐷㠷㘶戰扦慡攷㈵㤸㐲〶户昰捡摡换㈸扢ㄹ戴㘳㌶㑥㥤㘶〲㍤㉢捥㡥㜹㉢㘷攴戲㤸㐰㈴つぢ㡦㔳戵㔲㠶昶㡡て捤收㑤㥣㙤㉤㍢㡢㕥搲㌴搰㙤攲㤰挶㌳㠴捤扣㘱ㄵ搰㍢㘷戴㔷㝤㈸㍡㔱ㄳ㡦㍤捣攴㌰㑡㌲㡤㔸捥捡㘵㌰扤㑥挷㥣㐴挲挶㥦愴昶㥡て㑤㔸㡥㤳㐰ぢ挲ㄳ散〱㌵㜰㘶㑥㈵㔲㤹㔸慥㤰㑥攴ち戹㝣㍥扡愵摡㠹搷愱愳扦㐱昲㈶挹㕢㈰搱慤㤴㌰㉣㠳〳㤴㌰㐴㔳㙣〳愱捣攰愰㘰〶摦愷攵て㐰㈲搱㙤㤵㜶㔸〶〷㈹愱捣攰㈷搴㥡挷っ昲㈱ち㘲㍢〸㘵〶㍦〷摦捦攰づ攰捡っ昶ぢ捤㘰㥦搰っ敥愸敡昹〲愶㤰挱㈱㕥㔹晢ㄲ㘵㌷㠳づ愶㠷㔶ちㅤ㜰摥挹㥡㌸㐳㕡改㝣ㄲ㠳挹㝣㉡㤹捡㘵昰㔰㘹敤㉢ㅦ㥡㡥挵㉤挳挰搳ㄶ昳㈶ㄲ㤹捡㔹挹戸㡤㜳㈵愶㠹昹㝣〱㑦晥搴扥昶愱㌱〷ㄳ㐳㡣戲㤰㙤㐰ぢ㜹㑣㉢慣愴㠱挳ㄷ㤳ㅦ㍣つ㍣慦㝤攳㐳敤㐴捣戲攳挹㥣攱挴㜱㑡捥攳㠹捤㜸挲㙣㍥敥愴㜰ㅥ户㜲㘹㍢㍡㔴敤挴㈶攸攸摦㤲㝣㐷昲㍤㐸㜴㤸ㄲ㠶㘵㤰户㠸〰㔴愵㑢㑤愹㈴搵愹㈹㜶㠱㔰㘶㜰搳愶攰㠴ㄲ㔷㑣昵㕡㤰㐸㜴㠴搲づ换攰㐸㈵㤴ㄹ散㐷慤挳㔸搳愱捣攰㙥㄰捡っ昶〷摦捦攰㘸㜰㘵〶㍦㐱㠵㈱ㄳ㑡㜰㉢㈷㤴扣晢㐳敥挲〰㤸㐲〶敢扤戲㌶㄰㘵㌷㠳戹㝣㉡㙦愴㥤㙣〶㈱㐴㈷㤶戴㌰㐴戵昰㌸㕥㍣て㌳㤶㉥ㄸ㐹㙤㙢ㅦㅡ挳〰挹㡡㘵㙣㍣攴ㄹ㡦ㄹ挵㔱㥡㐸ㄵ搲㤸㜸收ㄳ㔶㠱㤳㜸㙤ㅢㅦ㥡换㘷㡤〲㡥㘹㤸〱㜵㜲㌹挷挲愱㘵㘷㜳㜹ㄳ㐷㜰㍡愹㙤敢㐳㌱挲挵愸ㄹ㍤㠱㤳㡣攳㤴敥攴㜰㥤ち㠳㘵㕣ㅡ挳ㄴㄳつ㈵捡㍢㔳攴㑥っ㠲㡥㍥㤸㘴㍢㤲敤㐱愲㌱㈵っ换愰愱㠴㈱㥡挲㠴㔰㘶昰昵㘰〶㐷搰昲㐸㤰㐸㌴愹戴挳㌲㤸㔲㐲㤹挱㝡㙡搹捣㘰㠱ㄹ捣㐰㈸㌳㘸㠰敦㘷㜰っ戸㌲㠳捦㠶㘶昰㤹搰っ㡥㔵昵㈴㘱ちㄹ摣挳㉢㙢㈹㤴摤っ㘲搸㘸ㄷ㙣㈳ㄳ挳昴挲挴ㄳ㠶㤱㔱㡣㠰㜲㜸〸㌵摥换㤱挱戰㌳㕤㠴愶ㅣㅣ㠶ㄹづ㕣昱戴昲戸㘹挵戳㜶㍡㥦㌵搳〵㕣ㄳ戰㘲戶㤶昱愱㘹㍣づ摥㌶㌰搳㐷ㄲ㑤〷愶㜰㜱㈷ㄶ挷慣愴㤰挸挴㤱㐹㉤敢㐳㤳㐶ㄶ㘷㔲㥣㜷昱㙣㘷戳㤰㑤挱慡㠳捥扡㘰㌸づ收愴㤸㡥㡣㔳㍢㌱〶㍡晡㔸㤲㍤㐸挶㠱㐴昷㔴挲㍤挹攲㙦㈵昴〶㤲昱ㄴ敥愵㠴㠴敡㔲㕤㙡搲㠶㤸〰愱捣攰晡㘰〶㈷ㄳ㌹〵㈴ㄲ攵㝤㌲戲攵㜰㈸愴㜳㠰愳㜳昰愳㜳㘰ㄳ㥤愴㠴㌲㠳捤㑣摥㝥㔴㕤捣っ敥〳愱捣攰㉣㔶㐴づ扦㔳挰㤵ㄹ㕣ㅢ㥡挱㕢㐳㌳㌸㔵搵㌳〷愶㤰挱㘹㕥㔹㥢㡢戲㍡て㘲㍡㠹挳て搷搶㌰㍣挱扣捥㌶㤲㠸㕤〶搷搰㜲㌸㤳㔹摡㍣ㅦ㡡㘷晣攲摡っ㈷㈵ㄸ愶㈴㜱㘵㉥㠱㜳㔷㈲㡤㑥户㠰㐷摢愶㘲摡㐱㍥㌴㘷愵㉤っ㘱㙤㈷㥢换㤸㡥㠳愷㈸挷昲ㄸ〲㘳㌲ち㌶㑥㝢摡㝣ㅦ㙡㤸㤹㕣ㅥ扤㙤㌶㤳㠷〷㠵㑣戶㠰㉢㐰㝣㑥㝦捥挴㜵愱㑣㉣㍡㕤敤挴挱搰搱ㄷ㤰ㅣ㐲㜲㈸㐸㜴㠶ㄲ㠶㘵㤰户昴㈰摣㥥ㄲ昱慥㈶つ㠹晤㈱㤴ㄹ扣㌸㤸挱㠵〴㉤〲㠹㐴㘷㈹敤戰っㅥ愰㠴㌲㠳㝣敡㠷摥㐶搵㜶收敡㐰〸㘵〶㡦㘴㐵攴昰㍢ㄷ㕣㤹挱㌳㐳㌳㜸㐶㘸〶攷愹㝡㤶挲ㄴ㌲㜸㤰㔷搶㤶愱散㘶㌰㡢㑢㉥㜶㈶㡦昳ㅥ〷ㅦ㌹っ㌷ㄳ㤸㜲ㄸ㌸ㄶ㌰㐷挷戱愶㉤昷愱㜱挳㐹㘱㡥㕥㐸㔸㌱㕣昳㉦㌸㔹㕣㠹㜵昰㥣㘱㡥ㅤ㘳昹㤸愱慤昰愱〵昴挶㡥㘱攳慡っ㉥ㄵ㈴㤳戸㙥ㄴ挳㠱㡡㌷㕤㈴慣㑣摣挸愴戴㤵㍥㌴㡢〵〴〳搳㤱㡣㘵攳〲㤰㠱㤳㙦㉥㠱愱ㄱㅥ摢㥦㡥㘱㙡㤲㠹捥㔷㍢戱ち㍡晡㙡㤲愳㐸㡥〶㠹ㅥ慣㠴㘱扤攸〲㈵㉣㙡㔲㐹慡㡢挳㈰㤴ㄹ㕣ㄵ捣攰挹㤴㥦〲ㄲ㠹㌶㉡敤戰㕥昴㜰㈵㤴ㄹ㍣㤳㕡慢㤸㐶㍥〹㐵攴㈰㤴ㄹ㕣〳扥㥦挱〲戸㌲㠳慤愱ㄹ㙣づ捤㈰敦ㄲ㤲㡤昰㍣㤸㐲〶ㅤ慦慣㥤㡦戲搷㡢摡挹㍣㡥㈰扣扡〰㔷㌳ぢ㌱〷晤㈱慥慣挶㜳㔸㡤挱攵㌶㌳愳㕤攰㐳㉤㍢㙦愳㜷㐴㈷㤷㐹㤹㌸㙤㔹㜸㜲㌴㤶㙤㜰㈱ㄴ㉦昹挰㐵㍤敤㐲ㅦ㥡戴昲㜹㕥㘴挳愵㍢㜴愷ㄸ愷㘰晤㈵㕢挸攳ㄵㅤ戱〲㠶㑡㡥㜶㤱て㜵昰摡㡢㈴㥥㌵㥣㜶散っ㍡攴〴摥㐱㤱㐶慦㥢㌲搱扦昳㤲㔱㜴愱摡㠹㡢愱愳㕦㐲㜲㈹挹㘵㈰搱㐵㑡ㄸ㤶挱㈶㈵㈴㌴愰㐹㐳愲ㄹ㐲㤹挱㠳㠳ㄹ扣㠱挸ㅢ㐱㈲㔱摥扦㈴㠳ㄷ㤶挱㔶㈵㤴ㄹ㕣㑢慤攳㤸挱㘳㤹挱㈵㄰捡っ摥挹㡡挸攱户ㅤ㕣㤹挱㤹愱ㄹ㥣ㄱ㥡挱づ㔵捦扤㌰㠵っ㜶㝡㘵敤㍥㤴摤っ㕡ㄸ戴㘰愱㈲㘷挶㤰慦㈴㑥㘹改㔸扥㄰㑦攱㕤㈸㜶愶㠰昹㠳戶捥㠷㘲㠶㥦挵摢㕡ㄲ㜸搷㐷〱ㄳ晥㡣㘵㔸㜹捣っつㅣ㉥㌸㡡ㅣ捣〷㝤㈸㡥扦ㄴ㈶㤴㠹〴愷㝦ㄶㅡ㐲搶攲ㅢ㔴㜰㕥㐳ㄳ㐱㜳搱ㅥ昰愱㌸㈴㌱换㐰〷㡢摣攲㐲㙤〱㘷㘴㍣㤶ㅤ搷㈵㌲ㅣ扥㈶戲搱愵㙡㈷搶㐳㐷摦㐰昲㈰挹㐳㈰搱㘵㑡ㄸ㤶挱攵㑡攸攳㕤㜵ㅡㄲ慢㈰㤴ㄹㅣㄳ捣攰攳戴晣〴㐸㈴扡㕡㘹㠷㘵昰㈸㈵㤴ㄹ㝣㤶㕡㝣㝡㡣㝣捦㠰昸㈵㠴㌲㠳捦戳㈲㤵挱㘳挱㤵ㄹ慣て捤攰攸搰っㅥ愷敡㜹〹愶㤰挱攳扤戲昶㌲捡㙥〶㜱慤ㅡ扤㈰㤶㡤㙣〳ぢ㐳戸昲㘲攰挵㐰搹戴㠵敢㍡㔸攰㠸㘳㍥攸㐳昱㜲ㄶ㘴㈵㤳戴攳㔰挲㔲㈹收摥㌸愵攱㔲ㅥ扢挹㕣搲搲㕥昵愱㌱㕣〱户㌰㈲挲戴ㅣ愳㑦捣㌸㤳戸ㄲ㠰㠳ㄵ㙢愲戸昰㠷慢攸慦ㄵ愱㡥㤳挶挰㈹㔹挸挵戰㜴挵ㄱ㔵ㅥ搷收㙣㕣昲戳攲〵㜴㄰㔱摥攱㈵㡦㠵搷愱愳扦㐱昲㈶挹㕢㈰搱㕦㈹㘱㔸〶㜹敢㔷㔱㤳昸愲扡㌸〵㐲㤹挱㐱挱っ扥㑦搰〷㈰㤱攸愹㑡㍢㉣㠳愷㈹愱捣攰㈷搴攲攳㙦攴ㅢㅢ挴ㄹ㄰捡っ㝥づ扥㥦挱㌳挱㤵ㄹ散ㄷ㥡挱㍥愱ㄹ攴㕤㕤㜲ㄷ扥㠰㈹㘴昰㙣慦慣㝤㠹戲㥢㐱摢挱敡〶㕦攱㠴愵㘹㑥ㄱ㜰㔹㌵㤵㐶慥㜸戱㍡攳挴ㅤ敤㉢ㅦ㡡慥㌳㠳㔵㜲㕣㘸㌳攳㔸㘰挴㜰戴㘰㈶㜰㈱挵㠹㘱搸㤳㑤ㅡ摡搷㍥㌴㔱挰㙡㜶挶㈹㘰愶㡦搷㉦㘰慣㘹昰〸挳ㅡ㌹ㄷ㐷搰㍤㙡摦昸㔰㕣扤捤㘱晥挷㑢慦攸〸㤲㠵㙣ㅡ㐳ㄹㅣ搵㜱㥣㥡昱㔲ㄲ㍢扡㐶敤挴㈶攸攸摦㤲㝣㐷昲㍤㐸昴ㅣ㈵晣㉦㔹㍦㤰㔴㘹㈰㝣㝢㔵昴㕣㈵㤴㥡挴扢㥡戴㈱捥㠷㔰㘶㜰搳㌷挱昹㈰㤵㙢㐱㈲搱ぢ㤴㜶搸㐸收㐲㈵㤴ㄹ攴愳㝢昴㍡慡㥥挷㈳敥㘲〸㘵〶晢㠳攵㘷昰㔲㜰㘵〶㍦㐱㠵㈱昳㐱㜰㉢攷㠳㤷愹㝡〶挰ㄴ㌲㜸戹㔷搶〶愲散㘶㌰敢㈰㝤〹㈷㡦㠸ㅢ戸㈶㠳㘱㈰挶㠱㐹〳敦㐳㌲㜲㌶㜲愰㙤敤㐳㉤㕣㍣㜷昰敥㈳扣戸挳㌱㜱摤ㄵ慢㡢㘶㍡㤱㑡㔹攸㠷昱〶ㄳ㉣㌰晡㔰〳敢捣〵㡥㘷つ〷㤸㔴摣挲㍣〴搳㝢㜴捤〶㕥ㅦ攴攴戵㙤㝤㘸㍥㙥㘳㜵〳愷㐰㕥〴挸㘲晤㉡㙦㕢昹㠲㤵㡦㘳㈱㌲㡦㠱㙥昴ち戵ㄳ㠳愰愳て㈶搹㡥㘴㝢㤰攸㤵㑡ㄸ㜶っ㕥愵㠴㠴扡㥡搲〶搵挵戵㄰捡っ扥ㅥ捣攰〸㈲㐷㠲㐴愲扣捦慤换昳攰昵㑡㈸㌳㔸㑦慤换㤸挶㑢㤹挱ㅢ㈱㤴ㄹ㌴㔸ㄱ㌹晣摥っ慥捣攰戳愱ㄹ㝣㈶㌴㠳户愸㝡㤲㌰㠵っ摥敡㤵戵ㄴ捡㙥〶昱ち㌲捣搳㌱晡挴㕤㈷㕣㝦㐷ㅦ㤷捤㘱愵挱挹攷ㄳ戸㤴㘹㘹㘹ㅦ㥡捣ㅢ攸㌵㙤捣ㄳ㜰ㄵ㍤㠶昳㘰挱挰戰㌱㠳搳ㅤ慥戱攱㈲㥢㤶昱愱戸㌲攷愴㜰㠲捣㘳搹ぢ㕢昱慣攵攴搰㐴攲㈶晢㕦摢㑥㘹㔹ㅦ㡡㤱㡢㥤捡㘷攳㜶ち㜳ㄴぢ晦戳戸㙢挰戱敤㜸捣㜱戸摥ㄲ攵㥤㜷㌲㤲㘳愰愳㡦㈵搹㠳㘴ㅣ㐸㜴慤ㄲ㠶㘵㤰户攴㐹㑤㐲㕤㈵摦㠶戸ぢ㐲㤹挱昵挱っ㑥㈶㜲ち㐸㈴㝡户搲づ敢㐵敦㔱㐲㤹挱㤹搴扡㤶ㄹ扣㠶戹扡て㐲㤹挱㔹攰晢ㄹ扣ㅦ㕣㤹挱戵愱ㄹ扣㌵㌴㠳て愸㝡收挰ㄴ㌲戸摥㉢㙢㜳㔱㜶㌳㠸改戹㘹愷㜰㕤摢㑥攳攵㑥〵㈷㠳㈹ㄹ慥戵㘰攱〲愳㑢慣㌸㘸昳㝣㘸㌲㥦㉣愴㡣㌸㙥〵捡攳攵㉦㌸挴㜸〹ㅣ㐹㌵攲㠵㠲㥤挹㈵戴㠳㝣愸㔹㠸摢昹㐲〱㜷づ㘰㥡㥥捡愴㌳攸㑥㌱ㄹ捣攰〲㌶㐶㌴㌱㑢㥢敦㐳攳戸愶㔳挰㜴〶㤷搸㜳㈶㐶扢㌹换攰㌴挵挰㔲愳㠵戳㙥㈶扡㐱敤挴挱搰搱ㄷ㤰ㅣ㐲㜲㈸㐸昴㐱㈵っ换攰㐳㑡攸攳㜵摦㠶㜸〴㐲㤹挱㡢㠳ㄹ㕣㐸换㡢㐰㈲搱㡤㑡㍢㉣㠳扦㔳㐲㤹挱㔶㙡摤挲っ昲㠱㔲攲て㄰捡っㅥ〹扥㥦挱挷挰㤵ㄹ㍣㌳㌴㠳㘷㠴㘶昰㜱㔵捦㔲㤸㐲〶㥦昰捡摡㌲㤴摤っ收敤㍣捥㘳㈹ㅣ㐶㈶慥慥攴搲㜸ㄱ㑦ㅥ挳搳戸㤵㌷㜰挸挴搳摡㜲ㅦ㡡搹㘰㍡㠹㜷愹愶㜱㉤摢捣挵ㅤ捣摡㉤㡣㍡㤰㜴捥昲㥤㠴戶挲㠷㘲愶㠱ぢ㙡㜸摦㡦㙤㘳㡥㠲㤷昶攱愶づ㕣㘴㐹愳ㅥ摣㑦㤰挵㝣搰㠷攲昲ぢ㠷愲戸〶㡡㠹愱㘵攴戳ㅣㅤ搹づ㡥攲〲ㄶㅢ㑤㈳晡愴摡㠹㔵搰搱㔷㤳ㅣ㐵㜲㌴㐸昴㈹㈵っ㥢搱㍦慤㠴㔲㔳㉡㐹㜵㙡㡡㘷㈱㤴ㄹ㕣ㄵ捣攰挹戴㝣ち㐸㈴捡晢ㄲ攵ㄱㅣ㜶ㅥ晣㤳ㄲ捡っ摥挵攴㥤㐵搵㍢戱ㄵ㝤㕥〹搷㠰搵户㐷捤㑢㈸㡦㉤扢㙤㉣晣攱㌷愳捡摦搰戲㌷摥戸挲摢㔴慢㝡攰愹ㅦ敥戳㌲㝡㔶㡦昹㜹戶㜸㘳摡㈰㤸攲户愶ㄵ㝢晤晦㘰㠷敤戲㜸㤳㈳㉤敥㠸慦㝥㉥㜶戸收㜵散㙥㉣捣挵捤扤㥤ㄵ㡡㔵〳㕡愶㜶攰收㌴扣攵昷挰戶昱晥㉢㘲晢慢㥢搶㐶愹ㄷ㠷散㕣攴㡣捦㜵攰㔱㑢㥤戶㔲摢慦摤搷挳㡢㌸㜰挳㈴〴愳昸㥡㤱〱挵㔲攰㔹㈳㠳㡢摣愹慤ㅤ㜸㈵㡥㕤㔰ㄶ㍢昰ㄸ㡥㥥搵㍤㐴攸攳㝦扣㤷挱昲攱㈲戴㠶㤷攲㑣㉤㙣㠷㍤ㄸㅣ昲愴㤵〹㑤㥤昲㐹㐵摢㐲㉥昴㤷ㄱㅣ敤㍣散慤㌶㙥昸戴攱愶㔹㜳〴ㄲ昱愳敢㈸つ㍢㙢㘴摢挰ㄳて㘱㔰扣〱搳㡣扤搰㕦㘱㈵ㄷ戹㤵捣㐰㈵挲㐱㈵慣㠸敤㌹愲㕦㐲昴㥢㍥晡㔵愲㉦〳慦㥦晦㌸㤴攱㝢て㌷㌲㌵㌹㘸㠴㍥摤捣摢㝤摣㝣愸攲户㜷敢搲㤶㑡攷㔰ㅢ慡扢㠲搵扤攵㔷昷ㅡ慢扢捡㜵㙥㍡㥤㍢捣㜳づ㝣愰慦㈱㥡晤戱昲㔷扣敤ㄵ㈸ㄷ敦㜸〵敥户㜸ㄷ〵㍡㠹敤慡扡昷㔱㠰慥晣㤲攱㝤㍥摢换摢㘸㜰晦搶㝡㝦愳摥摦慤ㅡ敡㍥㔰㥡㠷㡡愱攷㡣慦㜹攷㤸㉢㍥扦㜹散捥㤷摤晥㠳昷昷ㄸ㔷㜳ㅢ㑦㘳愴晢昷㤱〳ㅢ挴㈷搰ㅣ〶㘹昹㤳攴收挳愹户昰戰搲㡡攷㠹ㅥ攴〹捡㕦慦ㄱ晤ㅣ㤶摣摥〶晢搰户㠷昸〲㘵昶ㅢ㘲㉥㌴㜸戰捡攳敢ㄶ〶㘷ㄳ搸㙥㥥扦挴㤶㜶ㅢ㜸愵㤹㌳挵〱㔰㔰㠱㠹攸户㔳敢㕢㕦敢㉢㙡摤〹ㅥ㥡攰昴攱㠶㈹㘶〲捤㘸㠳㡦〴摣㑤昴㜷㍥晡㙢愲敦㜵搱搳㠸㥥收愱摤㤶户㡥攸敦㝤昴㌷㐴㍦攰愲㘷㄰扤㡦㠷㜶㕢摥〶㐸敡㝡㘱ㅢ㝦㝦㐶愲㙡㤵收㘶ㄳ㌵㘴戱㥢愰㠳㡥㜲晦摥晦㥢〶搱て㥡㘱㠹ㅡて昷㐲ㄳ搵攰〹捡㕦〳ㄲ敤て㑢昸㡦㐷扥㘰ㅦ㤰愸〱㈸挸㐴敤〹つ㍦㔱扦㠷㔰っ㠲挸㑤搴㐰㙣㘹㡦㠲攷ㅥ昵㜱㌱挶ぢ㡢ㅢ挴挷㠹ㅥ散愳户㈶晡㐹昰㑡搲㙡挶㐵ち㕡挵戴㍥㑤慤敤㝣慤㙤愸昵㐷户づㅣ昴㜱ㄱ昷敡〰ㅦ㘹㝤㡥攸敤㝤昴戶㐴㍦敦愲㜱ㄴ挶㐵扤㠷㐶〲㠱晥㌳㈴㜵㈳㠸㐱㤱摦挰攷㐷ㅣ㔱㈳㤵㘶㔷㠹ㅡ晥慦扡摢㥥扡㘸㔶㠳㌴㍢㈴搷昰㜲搳㜶㕦昴晦敤㠹つ愲ㅥ㥡㘱㠹摡ㄵ敥㠵㈶㙡愴㈷㈸㝦㕤㐹搴㠰㈵晣挷㈳㔸攰㍦ㄲ㤵㐴㐱㈶㙡ㄷ㘸昸㠹㝡〳㐲㌱〶㈲㌷㔱㈹㙣㘹㙦㔱㈱搸ㄷ㘶挵㌰攸ㄴ㈳晦㌶㤵挶晡㑡㘹㉡扤ぢ㕥捤戸攱㌳㠶㘷挵づ〰慢摥㉢愲晦㤵攰㍤㝣㜰㠶攰扦扢攰改〰て昲挰㙥摣摦㈷㜸㥣て捥ㄲ晣愱ぢ㥥〶昰㐰て散㌶㥢㡦㈱愸㥢㑣〸㜶㤳摦挰攷㐷㈴㘹㡡搲散㉡㐹㝢㍥戸挷扢㔷ㅥ㜱㔶㐳愷㜱敥つ㕢つ扢愲㘱搳捤挳㉦㥣昹捥㑤つ㘲㈶㌴挳㤲搴ㅦ敥㠵㈶㈹敡〹捡㕦愹ㄲ㥤〵㑢昸㕦愵㝦づ晦㤱愴㌹㈸挸㈴昵㠳㠶㥦愴㝦㐳㈸づ㠶挸㑤搲㕣㙣㘹㕦㠰㠷㜸㑦ㅢ㥥ㄶ㤱㤲愸㝣㐵昰〲ㅦ㍣㡦攰㙦㕣昰っ㠰㌵てっ㌶摡昹户〴ㅦ攲㠳て㈲昸㝢昰㑡搲㥦ㄶ搵㔰㉡愶晦〷㉡ㅤ敡㉢捤愷ㄲ摦挹つ㜷愶愳㠶晦㝥ㅤ散㑥㝢㐰㔰户㤰㄰㔴挸㙦攰昳㈳㤲戴㐸㘹㜶㤵愴㠷扥㜵捣搷㕦扤扡㘱敡㌹挳愷㥥㌳昷㤶㠶㕤慥昹摤摤㝤㕥扢户㐱戴㐲㌳㉣㐹摦挰扤搰㈴㝤敤〹捡㕦晢ㄲ㍤ㄲ㤶昰扦㑡搷戱㉦㐸搲㔲ㄴ㘴㤲扥㠴㠶㥦愴摥㄰㡡㔵㄰戹㐹㕡㠶㉤慤㉦㜸敥㔹㈶㉥晥㔵ㄲ㤶㍡愲㔷晢攸攵㐴昷㜷搱㌸换挴挵㈷ㅥ摡㙤改㕢ㄲ㝤㤴㡦㕥㐱昴〰ㄷ㡤戳㑣㕣㝣攴愱挱㐷㔲户㈶晡㘸ㅦ扤㤲攸㙤挱㉢改㑥愱昵ㅥ戴㡡㔹ㅤっ㐴摤挹挴挲挸㑦㑦搴㈹㑡戳慢㐴ㅤ搲戲昳慥㝢㝥㜶㜱㐳敢㠶㔷㕦㍤㜵攲捤つ㑦㉦㌹㘷㡢㕢㌳昷㌴㠸㌳愱ㄹ㤶愸㜷攱㕥㘸愲摥昱〴攵慦愷㠹慥㠱㈵晣挷㔳㐵戰㉦㐸搴㜹㈸挸㐴晤〵ㅡ㝥愲㜶㘲㜸㉥㠶挸㑤搴昹搸搲㜶愶㐲戰换㑢㠹搷㑢愲㌳㠲㑡㤷昸㑡ㄷ㔰㘹㔷昰攴㈱㤸ㄲ㉦〳捣㉥捦㑤搷㈸㠲㉦昵挱ㄷㄲ晣ぢㄷ㍣㘳㜸㑡扣攰㠱挱㐶戶㜶㈷昸㌲ㅦ㝣ㄱ挱㠶ぢ㥥づ昰戳ㅥ搸敤ㅦㄳ〴昳㔶㐴搵扦ち摥㤲挸〲攵攲㑡慦㐰㌷〴㙦㔱㔴改慤扢〱㠵㥦㤷搸ㅢ㤵㘶㔷㠹慤晥昵愰挲㉥㕦㕦搴㜰昹㡥㘷㑦敡㝤挰捤つ愳㍦摦㜹挱㉦㐶㈲戱㙢愱ㄹ㤶搸㈷戱㑢愱㠹㝤挲ㄳ㤴扦㜶㈷㝡㈷㉣攱㝦㤵㥥挵晥㈳戱昷愲㈰ㄳ晢ㄸ㌴晣挴㡥㘵㜰搶㐳攴㈶昶㍥㙣㘹攳摣㐸捥ㄸ㥥ㄱ扦昳㈲㐹㐳ㄱ㝤㉦㠲㌷昸攰㜵〴㡦㜷挱搳〱㝥搸〳扢㘱㥦㐸昰㠳㍥昸㝥㠲昷㜶挱搳〰㕥敦㠱摤散㑦㈶昸㈱ㅦ晣〰挱㔳挱㉢㘹㕦ㄹ㜱ㅦ㤴㔴㝡㈲晡㜴〰敡ㅥ㈷ㄴ摥晤昴愳敦〹愵搹㔵㤲㑥㐸㥦㉢ㄶ㕤昳㥢㠶收晦㜹攷搳晦㙣㝤㝤㐳昴扢㝤敥㥢愳摦摤㈰㥥㠵㘶㔸㤲敥㠴㝢愱㐹扡挳ㄳ㤴扦ㅡ㈸晡㍣㉣攱㝦㤵㍥㡢㍢摢㐳扣㠴㠲㑣搲㕡㘸昸㐹㥡捤攸扣づ㤱㥢愴㤷戱愵捤〱て摤㈴扡戲慣戸ㄹ㘰搵戸㈳晡㍣愲摦昰搱慦㄰㍤摦㐵㘳攸㥥ㄵ搷㝢㘸㌷㑤ぢ㠸㝥搳㐷扦㑡昴愱㉥ㅡ㥤㙡㔶㕣敤愱摤㍣㌵ㄲ晤㤶㡦㝥㡤㘸ぢ扣搲㙥㌲㉢㉥㠷㔶㌱㔱㜹㈰敡摥㈷昶㘷㈵敡〳愵搹㔵愲㘰ㄵ㥦戲戹搶㤵㡢㌱搷㠲㘶㔸愲㉥㠲㝢愱㠹扡搰ㄳ㤴扦挲㈸晡㌹㉣攱㝦㤵摥㠴㝤㐱愲扥㐰㐱㈶敡㝣㘸昸㠹㕡捣昰㙣㠲挸㑤搴㤷搸搲㕡挰㤳㠹㑡㈶挴㌹〰ㄷㄳ搵㐶昴户㍥晡㉢愲㡦㜴搱搳㠶〳㝤愶㠷㜶㐳摦㐱昴㜷㍥晡㙢愲㤷扡攸改㐴㥦收愱摤戴㉥㈷晡㝢ㅦ晤つ搱㉢挱㉢㐹ㄴ戴㑥㠲㔶㌱㔱慢㠱愸敢㠵㈵㥦㥦㤷愸㕡愵戹搹㐴ㅤ㝢㐹挳㘹慦晥㙢晦㈵㥦㕥搱昰攴搹〳㈶㕣㍢昵㑥捣戵愰ㄹ㤶愸攳攰㕥㘸愲㡥昵〴攵慦㕡㡡昶㠷㈵散㉣㔶敡戱㉦㐸搴〰㤴㘵愲㝥〹つ㍦㔱㈷㌰㍣㠳㈰㜲ㄳ㌵㄰㕢摡㠹攰挹㐴㤹〹戱ち攰㘲愲㑥㈶㝡戰㡦摥㥡攸㔳㕤㌴收㐱〹戱捣㐳扢愱㍦㥤攸敤㝣昴㌶㐴晦摡㐵攳敡㑤㐲戴㝢㘸㌷慤㘷ㄱ扤扤㡦摥㤶攸㌵攰㤵㈴ち㕡慤搰㉡㈶敡㕣㈰敡㐶㄰㡢㕤晤改㕤摦㐸愵戹搹㐴㌵攴ㅡ㘰扤慡敡搸搳摣扦㤹ぢㅢ㐴㍤㌴挳ㄲ搵〴昷㐲ㄳ戵挸ㄳ㤴扦ㄲ㉡㙡挰㤲㑣搴㐵搸ㄷ㈴㉡㠹戲㑣㤴〳つ㍦㔱㤷㌰㍣㘳㈰㜲ㄳ㤵挲㤶㜶ㄹ㜸㐸ㄴ㐲㙦㠸ㅣ挰敡㔴㡥换㐶㐴㡦昵搱㘹愲慦〲慦㌴㤸㠶㌸っ㕡挵㘰㕥㐳慤㍤㝣慤っ戵慥㜳敢㐰挲っ㜱戰㔷㠷㥢戰ㅢ㠸ㅥ攷愳戳㐴摦攴愲㌱㠵㌶挴㕣て捤㝤㡢攸户㄰捤ぢ捤慡㌵〹摥〴愸㍣ㄶつ㕥㠱愶〵㙦ち㔴㕥搵㑤㐶攱攷㈵㜷㡡搲散㉡戹晦㝤㜱挵㠷扢昴㉦㌴㡣㡢扣㜲捤㤲〱ㄷ㜹㝦㌱㐷攳㉤㠲㘱挹㥤㠵㕤ち㑤敥晥㥥愰晣㜵㔷搱㔹戰㈴㤳㝢㈷昶ㅦ挹㥤㠳戲㑣敥㑣㘸昸挹扤㥢挱㌹ㄸ㈲㌷戹㜳戱愵摤ぢ㕥㘹扡㌲㘲ㅡ㤴㔴㘰㈲晡㍡㙡㉤昰戵收㔱敢〱昰摣㘳㌷㈳昶〱㕡㐵㍢愲㙦㈰晡㄰ㅦ㝤㄰搱て戹㘸㈴㌷㈳㈶㜸㘸㌷戹扦㈵晡㔰ㅦ㍤㥦攸㡤㉥ㅡ捤㉤㈳昶昴搰敥㤱晥㝢㐸敡ㄶㄲ㠳昴晤昴愳㜰㤱搲散㉡㔱昷ㅦ㤵㤹戵捦㤴㉢ㅢ收昰昳捦㐷摣愳㜰晦㍦㌴〸摥〹ㄸ㤶愸㉣摣ぢ㑤㔴挶ㄳ㤴扦㤶㉢㝡㈴㉣挹㐴㍤㠹㝤㐱愲㤶愲㉣ㄳ㤵㠲㠶㥦愸愷ㄹ㤶㔵㄰戹㠹㕡㠶㉤敤㡦㙥㔸㘶っ㑦挶㐴摣ぢ㡢摢收㥦㈳㝡戵㡦㕥㑥昴昳㉥ㅡ㘷慡㤸愸昷搰㙥㄰晦㑣昴㔱㍥㝡〵搱㉦㠱㔷搲〸愰戵ㅢ戴㡡㡤攰ㄵ㙡ㅤ敤㙢慤愴搶㙢㙥ㅤ㌸㜷挶挴㉥㕥ㅤ㙥㕡摦㠰愴敥㘴㘲㝥㔶愲㑥㔱㥡㕤㈵敡散㝦摥㔱㙢昷㡤㌷㝣搰㜷捡晥㠶㤸搲戰摢昲改扦㝣㜲昷㌹㤸愷㐱㌳㉣㔱㐳攱㕥㘸愲㠶㜸㠲昲搷㠷㐵搷挰㤲㑣搴扢搸ㄷ㈴敡㍣㤴㘵愲㜶㠰㠶㥦愸扦㌲㉣ㄷ㐳攴㈶敡㝣㙣㘹㝦〷慦㈴㤸㜱㐳っ㠲㔲㌱㤸敦㔳敢ㄲ㕦敢〲㙡㝤〸㥥散㘴㠱ㅥ〸戴敡戲㈲晡挷㐴㕦敡愳㉦㈴晡㥦㉥㝡摡㜰愰户昰搰㙥攸㍦㈵晡㌲ㅦ㝤ㄱ搱㥦扢攸ㄹ㐴昷昳搰㙥搳昹㌷㈴㜵㌷㄰昳戳ㄲ㜵愳搲散㉡㔱戰㡡捦㙥つ昲捦㍤㈷戹㝦㡦㍤ㅦ昳㉥㘸㠶㈵㑡㠷㝢愱㠹慡昵〴攵慦㌹㡢摥〹㑢㌲㔱摦㘰㕦㤰愸㝢㔱㤶㠹搲愰攱㈷敡㕢㠶㘵㍤㐴㙥愲敥挳㤶昶㍤㜸㈵㠹㌲㜱ㄵ〹㑡挵㐴晤㐰慤つ扥搶㍡㙡㠹㕡㄰戹㌰㠴换㐸㕦戹㠹㜲㐳摦〳ㄲ昱愰㡦扥㥦攸ㅡㄷ㡤㌳㔵㕡㙣昲搰㙥攸㝢ㄱ晤㤰㡦㝥㠰㘸摤㐵愳敢㑢㡢㉦㍤戴㝢搴昶㠶愴敥㜱㘲㄰捡㥦摥昵㍤愱㌴扢㑡搴挲つ㝢昵晤换愸㘹つ㠵慡㥡㥢㙥㍦㘲㔶㠳昳摢挲愷愳收ㅦ㡥戹ㄷ㌴挳ㄲ昵㌹摣ぢ㑤搴㘷㥥愰晣㜵㙣搱攷㘱㐹㈶慡㍦昶〵㠹㝡〹㘵㤹愸㑦愰攱㈷㙡㑢㠶攵㜵㠸摣㐴扤㡣㉤㙤㠰ㅢㄶ戴摦㤸昸挸ぢ㡢ㅢ挴慤㠹㝥挳㐷扦㐲昴戶㉥ㅡ挷㐶㑣扣攷愱摤〴つ㈶晡㑤ㅦ晤㉡搱摢㠳㔷搲〸愰昵㍦搰㉡㌶㠲ㅤ愹昵㤶慦昵ㅡ戵㠶扡㜵㑣㘷ㅤ㝦昱敡㜰ㄳ戵ㄳ㈴㜵敦ㄳ昳戳ㄲ昵㠱搲散㉡㔱昲㐸㝡愴搹㍤㤲㉥㍣搶晤㝢攳㤵㤸㝢㐱㌳㉣㔱慦挱扤搰㐴扤敡〹捡㕦ㅢㄷ晤ㅣ㤶㘴愲㜶挵扥㈰㔱㕦愰㉣ㄳ昵㌲㌴晣㐴㡤㘲㔸㌶㐱攴㈶敡㑢㙣㘹扦㜰挳㠲㜳㔴㔲扣攰㠵挵㑤搴敥㐴㝦敢愳扦㈲摡〰慦㈴昴搰㝡ㄶ㕡挵搰㈷愸昵㥤慦昵㌵戵㤲㙥ㅤ㌸敢㈴挵㔳㕥ㅤ㙥㝡搳㐴㝦敦愳扦㈱㍡敢愲㜱ㅥ㑣㡡挷㍣戴㥢愸戱㐴昳搶㍣㌵㜶ㄱ扣㐵㑦㜵扢㠲昹㘳㠱愶〵㙦搹㔳㕥搵昵㐲攱攷㈵户㔶㘹㜶㤵摣㈱㉦㑤㝥攲㠸〵挷㌶ㅣ摤戰捦戹ぢㅥ㍤戱愱攱搳㜱ㅦ㉦㙢挳摡ㄸ㙦攰ぢ㑢敥㐶散㔲㘸㜲ㅦ昱〴攵慦挴㡢昶㠷㈵㤹摣昱搸㝦㈴㜷〰捡㌲戹て㐳挳㑦敥㐴〶㘷㄰㐴㙥㜲〷㘲㑢摢摢つ㈵㐶㜱㔹戱摥ぢ愵ㅢ昸挹㐴て昶搱㕢ㄳ㍤搵㐵愳㉢换㡡晢㍣戴ㅢ昸改㐴㙦攷愳㜹㕦㥦戶㉦㜸㈵㑤〱㕡㜷㐱㑢〵㍤愲敦㐷慤敤㝤慤㙤愹㌵换慤〳㥤㙢㔶慣昵敡㜰㥢摢㙣㐸敡㐶㄰㠳昴昱ㅢ昸晣㠸㉢晡㈳㤵㘶㔷㠹晡昵攳㡦捣ㅣ搷㜷㤵㍢㔲ㅣ㜰㐹㠳㌴摦㠰愳㤰㌷敢㠵㈵敡㈶戸ㄷ㥡愸ㅢ㍤㐱昹慢晢愲〶㉣挹㐴捤挷扥㈰㔱㐹㤴㘵愲慥㠷㠶㥦愸〵っ换ㄸ㠸摣㐴愵戰愵ㅤ敡㠶〵㤷㤳ㄲ攲㙡㉦㉣㙥愲ㅡ㠹ㅥ敢愳搳㐴㕢攰㤵㠴ㅥ㕡㤷㐳慢ㄸ晡㍣戵昶昰戵㜸ㅢ㥦㘶扢㜵攰〲㔷㐲㕣散搵攱愶㜷㈱搱攳㝣㜴㤶攸㈶ㄷ㡤㡢㘷〹㜱扥㠷㜶ㄳ戵ㄸ㤲扡挹挴㈰㠴晣〶㍥㍦㈲㔱㔳㤴㘶㔷㠹㍡㜶㙥㙢㡦㈳㍥晥㙢挳㕣㡣攸攷捦ㅢ㌵晥捦捦㍣㜳挶㙢㤱㔹攳〵敦挹ぢ㑢搴ㅡ戸ㄷ㥡愸戳㍤㐱昹㉢〶愳戳㘰㐹㈶敡㐸散ぢㄲ㌵〷㘵㤹愸㌳愱攱㈷慡㠳㘱㌹ㄸ㈲㌷㔱㜳戱愵㉤㜵挳㠲㐴愵挵㘹㕥㔸摣㐴㉤㈷㝡㠱㡦㥥㐷昴㑡昰㑡ㄳ㤵ㄶ㈷㐱慢㤸愸搵搴㍡挴搷攲摤㝡摡搱㙥ㅤ〸㝤㕡ㅣ敦搵攱㠶晥ㄸ愲て昵搱昳㠹㍥捥㐵㈳慤㘹昱㑢て敤愶昵〴㐸敡ㄶㄲ㠳っ昱ㅢ昸晣㠸㐴㉤㔲㥡㕤㈵㡡㑦㤰㐹㈴〶㌵攰愷㙡㡥㜳搲ㅥつ搲㝣挳㔴慣㤱㐱㌳㉣㔱㉢攱㕥㘸愲㔶㜸㠲昲㔷㈱㐶㡦㠴㈵㤹愸㔳戱㉦㐸搴㔲㤴㘵愲㤶㐱挳㑦搴改っぢ敦㐶㜳ㄳ戵っ㕢摡慦摤戰愰愳㐹㡡㜶㉦㉣㙥㄰捦㈲㝡戵㡦㕥㑥昴ㅡㄷ㡤㡥㌲㈹㕡㍤戴㥢搶㜳㠹收㑤㙥慥㙤摥㡣愷㥤攷愲搱㔱㈶挵ㄱㅥ摡つ昹〵㐴ㅦ敤愳㔷ㄲ㝤ㄱ㜸㈵㡤〰㕡づ戴㡡㡤攰ㄲ㈰敡㑥㈶ㄶ㈱攴㌷昰昹ㄱ㠹㍡㐵㘹㜶㤵愸㠱㍢扥㜰㠳愶ㅦ搱昰㠷㈷㥦㌹㙥挲戴㈵つ㐷扦㝤挳㥤扤㙦㔹搵㈰㜸㜳㕤㔸愲㉣戸ㄷ㥡愸挳㍤㐱挵㉢ㅢ搷挰㔲攸㑤㑤昲㉤㠲昵敥㉢搵昰㕣㍥扢㐳㌲敡戰㠷㌵づ㥦慤搶摢攱攳晡㙣昹㕥㌷㍣㑢戰愹戹㔹㍥㠶慦て摥慥搶扥搸㙥㥦㠱ㄷ〹攲㥤㙡戳㥢㕡扣㘷慦攱〵㠳㝣㔹㤵㝡㝦㤷㉥㑢扣〷㑦㜳昶㙢挷ぢ扤㝡㌹㔳㍢昰〲挸㐲㙤换晥㔶㘷愷摤摥晡㝦攱搵㙢㜸㌰㘲㑦㌶㈷扥㔸っ慦昷愹づ㝤㈶㈱ㅦ㌶ㄸ㝡换㥡ㅢ挲㘲㍣㘶攰戵㠰扣㌷戰㥡㉦㘵晢㜹敦㠲搴慥㐲㤳ぢ㍥搶戶㄰㜸搵㘰㑦㜱ㄸ搲散晥㝡攰搸㉡㜹ㅢㄸ敦㠸搳慦㠱㡥㜶㉤㐸て摣愲㈶敦愱〵挱㕢㘱挱㤱捦愷㤴愴慡㠶㜷㉢㤶敦㈰㥦ㄴ挹㘷敡㔶搵㉣㙦㉡㜴㉥搲ㄶ搹㑤ぢㄷ㜵攲㠹㤰扤搵㤳ㅣ㈱慢敡㜹〱㔴㌷㜷戳ㅦて戲㕥㉤㡤㔶㝢扢戵戲戶愵戱搹㙥㕤搸戹愸戶㜱ㄹ敥㙤挴㉢ㄲ㌱昳慢慤慤搵㙦㠰㍦慣㡡㕦㜱〹㉣搲慡㝥㘳㤰换㝢攷㈴昷愶㈰㤷昷挸㐹敥捤㐱敥㑤攰戲㜵敢っ㔹㑦㜱㘰㘸㘸㙥㠳㑣㘷㘸㡡㘱戹㥤㉣㍥戶搳つ㡢攰㑤㘶っ㡤晡〸摥㍦㈶慢扢ㄳ㐸摦攱扢ㄵ昷慥㈰㜷㥤攲摥ㅤ攴㙥㔰摣㝢㠲㕣摥㐱ㄵ㜰㜸㕡愸挳敢愰㔱收昰〳㘴〵ㅣ收捤㔶㈵づ㍦慥慡摢㄰慣㡥昷㑢挹摤㜸㌰挸攵㝤㔱㤲晢㔰㤰晢㘷挵㝤㌸挸㝤つ摣㠰挳つ愱づ㙦㠴㐶㤹挳扦㈷㉢攰昰ㅢ戰㔳攲㌰㙦㈸㤲㑥㍣ㅡ慣㡥㜷づ㐹敥㘳㐱敥晢㡡晢㜸㤰换㝢㠱㈴昶㠹㈰昷㜳㜰〳づ愷㐲ㅤ㝥ㅡㅡ㘵づ晦㤱慣㠰挳晦㠶㥤ㄲ㠷扦㔲搵㍤ㄷ慣敥㕢挵晤㔳㤰换摢㘵愴㙢捦〷戹㍤㜰㄰㐸敥ぢ㐱慥づ㙥挰攱搱愱づ扦〴㡤㌲㠷㕦㈱㉢攰㜰㙦搸㈹㜱戸㑥㔵昷㕡戰扡㉤ㄵ昷昵㈰㜷㙢挵㝤㈳挸ㅤ慣戸㙦〶戹㐳挱つ㌸㍣㉣搴攱户愱㔱收昰扢㘴〵ㅣ摥〹㜶㑡ㅣㅥ愱慡晢㙢戰扡㔱㡡晢户㈰㜷㜷挵晤㝢㤰㥢㔰摣昷㠲摣㉣戸〱㠷户〹㜵昸㐳㘸㤴㌹晣㌱㔹〱㠷挷挲㑥㠹挳㝢愹敡晥ㄹ慣㙥愲攲㝥ㄲ攴㑥㔶摣㑦㠳摣改㡡晢㔹㤰㍢ぢ摣㠰挳晤㐲ㅤ晥㌷㌴捡ㅣ晥㠲慣㠰挳戳㘱愷挴攱㜹慡扡慦㠲搵㉤㔰摣慦㠳摣㐶挵晤㈶挸捤㉢敥愶㈰户〹摣㠰挳㍤㐳ㅤ晥ㅥㅡ㘵づ晦㐰㔶挰攱挵戰㔳攲㜰㥢慡㑥攰㘵㥡㝥㍦摣愱戸搵㐱敥㜲挵敤ㄱ攴慥㔶摣㥥㐱敥㜱攰〶ㅣ摥昴㘵搸㌹戵ㄷ㌴捡ㅣ搶挹ち㌸㝣〲散㤴㌸㝣戲慡慥㜷戰扡搳ㄵ户㑦㤰㝢㤶攲昶つ㜲捦㔵摣㝥㐱敥㐵攰〶ㅣ晥㉣搴攱晥搰㈸㜳㜸㑢戲〲づ㕦〲㍢㈵づ㕦愱慡ㅢ㄰慣敥ㅡ挵ㅤㄸ攴摥愰戸㕢〷戹户㈸敥㌶㐱㉥㔷捥〲づ扦ㄷ敡昰㘰㘸㤴㌹扣㍤㔹〱㠷敦㠶㥤ㄲ㠷搷愹敡㜶っ㔶户㐱㜱㠷〴戹扦㔵摣愱㐱敥敦ㄵ㜷㔸㤰换ㄵ㈴㍡慣敤〴㙥搷挳慦㌷㐳㜷㘴㘷攸㘸扢㠰㤴づ扦㐶㠰ㄳ摣㤹愷㔱㐷挹捥㍣愷㕣搹ㄵ㐸扦㝤晦㔹㜱㜷ぢ㜲㕦㔱摣㔱㐱敥ㅢ㡡㍢㍡挸攵㉡㑢㈰晡㉦㠴㍡扤㍢㌴捡愲㙦㤰ㄵ㠸晥㕦㘱愷挴攱昷㔵㜵㠹㘰㜵ㅦ㉢慥ㄹ攴㝥慡戸挹㈰昷摦㡡㥢ち㜲戹摡㄰㜰昸㠹㔰㠷戳搰㈸㜳㜸㉣㔹〱㠷扦㠵㥤ㄲ㠷㝦㔰搵㡤ぢ㔶搷〳ㅤ㡦㍣ㄵ敦ㄹ攴昶㔲摣扤㠲摣摥㡡摢㄰攴昶〷㌷攰昰挳愱づ㑦㠴㐶㤹挳㝢㤳ㄵ㜰㜸㑢搸㈹㜱㜸㙢㔵摤攴㘰㜵㠳ㄵ㜷㑡㤰扢愳攲㑥つ㜲㜷㔲摣㘹㐱敥慥攰〶ㅣ扥㈷搴攱㝤愱㔱收昰㝥㘴〵ㅣㅥ〵㍢㈵づ敦慥慡㥢ㄵ慣㉥愱戸〷〴戹㘹挵㥤ㅤ攴㡥㔵摣〳㠳摣昱攰搲㘱㙤づ戸㕤ㅦ㤰㌷㠷敥挸㍣攸㘸〷㠱㤴ㅥ㤰昳挱〹敥捣㐴搴㔱戲㌳㤳㤵㉢ぢ㠰昴て挸改㡡㝢㐸㤰扢㥦攲ㅥㅡ攴捥㔶摣挳㠲摣昹攰〶愲㝦㘵愸搳ㄶ㌴捡愲㥦㈷㉢㄰晤〵戰㔳攲㜰愳慡捥づ㔶㤷㔷㕣㈷挸㕤愸戸ぢ㠳摣挵㡡扢㈸挸㍤ㄲ摣㠰挳攷㠷㍡扣ㄸㅡ㘵づ户㤰ㄵ㜰戸〳㜶㑡ㅣ㕥慥慡㙢ぢ㔶户㕡㜱㤷〴戹挷㈸敥㤱㐱敥〹㡡摢ㅥ攴昲㉡㔴挰攱㌳㐲ㅤ㕥ち㡤㌲㠷㤷㤳ㄵ㜰昸㜴搸㈹㜱昸㉣㔵摤捡㘰㜵攷㉡敥慡㈰昷〲挵㕤ㅤ攴㕥愲戸㐷〵戸㌵搷㠰晢愳慦㈹昰㤷㘶㕢攲敡㑢戳㥤敦挴㜴㝡〲摥㕢㍦慡ㄹ搷〵㝡㠴扤〶㕤晥昸㑥㕤㠹搰㡦㐶愵㠲ㄷ〲㘸㐳晦㈵㑢搸攰户敥〶㡦㕢换挹㝢ㅤ愷攱㘴扢㈵㑥扦㡢㈵㑥扢晤㤲攰㤴㥡敥敢挷搰摡敤㥥㑣㍦㌶㘸㥢㌳㘷㕦愳㡥㌳收㘲改敥㤲ㄲ㘷挸扥㑣慣㐳㐹摡㍥㡥搶㌸昱愵㑣㍦㍥㘸㝢㐳㔰愳㡥㤳㕢㕦扦㡥㤳摡㘲㠹㤳㔹扦㈴㌸㔱㤵戶㑦愰戵摦㝢㌲晤㔷㐱摢㥣㡦晡ㅡ㜵㥣㠷ㄶ㑢㡦㤷㤴㌸敦昴㘵攲㘹㤴愴敤ㄳ㘹㡤搳㐹捡昴㤳㠲戶㥦ぢ㙡搴㜱捡攸敢搷㜱慡㔸㉣㜱㡡攸㤷〴愷㝦搲昶挹戴昶㡡㈷搳㑦〹摡收㉣捦搷愸攳散慥㔸㝡愳愴挴搹㥣㉦ㄳ㙦愳㈴㙤㥦㑡㙢㥣愴㔱愶㥦ㄶ戴晤搷愰㐶ㅤ㈷㘲扥㝥ㅤ㈷㘰挵ㄲ㈷㕥㝥㐹㜰㔲㈵㙤㥦㑥㙢ㅦ㝢㌲晤㡣愰㙤捥㥤㝣㡤㍡捥㤹㡡愵㑦㑢㑡㥣㈳昹㌲昱㙦㤴愴敤㕦搳ㅡ愷㍥㤴改㘷〶㙤㝦ㄵ搴愸攳昴挶搷慦攳戴愶㔸攲㜴挶㉦〹㑥㔵愴敤戳㘸敤〷㑦愶㥦ㅤ戴捤ㄹ㠹慦㔱挷㤹㐸戱搴愳愴挴㤹㠷㉦ㄳ扤㔰㤲戶搷㤰捤〹〵㘵晡㌹摥〶ぢ㜵㥣㍣昸ㅡ㜵㥣㌴ㄴ㑢㥣㉣ㄴ㑢㥣㈴昸㈵搱ㅦ㈵㘹晢㕣戲㌹昶愷㑣晦㡤户挱㐲ㅤ挷昹扥㐶ㅤ挷昷挵ㄲ挷昵挵ㄲ挷昳㝥㐹㜰慣㉥㙤㥦㐷㌶㠷改㤴改攷㝢ㅢ㉣搴㜱㐸敥㙢搴㜱㈸㕥㉣㜱〸㕥㉣㜱攸敤㤷〴㠷捦搲昶〵㘴㡦昰㘴晡㠵摥〶㠱㜵ㅣ㈱晢ㅡ㜵ㅣㄹㄷ㑢ㅣㄱㄷ㑢ㅣ〹晢㈵挱㔱慥戴㝤ㄱ搹㠶㈷搳㉦昶㌶〸慣攳㘰搶搷愸攳㈰戶㔸㑡㤶㤴㌸㘸昵㘵㠲〳㔲㘹晢ㄲ戲挷㝡㌲晤㔲㙦㐳摡收戸搳搷愸攳㜸戳㔸攲㌸戳㔸攲昸搲㉦〹㡥ㅤ愵敤换挸收戰㤱㌲晤㜲㙦㠳㠵扡挹㕥挱敤戱㌹㌴昴昵敢㌸㈴㉣㤶㌸ㄴ昴㑢㠲挳㍣㘹晢ち戲㌹挲愳㑣扦搲摢㘰愱㙥㤶㔷㜰㙤㜳ㄴ攷敢搷㜱昴㔶㉣㜱搴收㤷〴㐷㕥搲昶㔵㘴㜳挰㐵㤹㝥戵户挱㐲摤〲慦攰摡收愰捡搷慦㍢戴愴挴㐱㤴㉦ㄳㄶ㑡搲昶㌵㘴攷㍤㤹㝥慤户㈱㙤㜳ㅣ攴㙢搴㜱晣㔳㉣㉤㉣㈹㜱扣攳换〴挷㌲搲昶㜵㘴㜳ㄸ㐳㤹㝥扤户挱㐲ㅤ㠷㉣扥㐶ㅤ㠷㉡挵搲㤱㈵㈵づ㑤㝣㤹攰戰㐳摡扥㠱㙣㡥㌸㈸搳㙦昴㌶㔸愸攳攸挲搷愸攳愸愲㔸㕡㕤㔲攲㈸挲㤷㠹愳扤㤲㝥ㄳ㌶搴㈷捡搳扣㕣㥣扢ㄹㅢ㔸㥣㤳㈷㙡㐸㑢㔱㍣㘱㑢搴慤㉥敡㌸晣愱攵㔲ㄴ㑦扤ㄲ戵搶㐵㥤㄰㡡攲㐹㔴愲敥㜰㔱㈷㠶愲㜸㍡㤴愸扢㕣搴挹愱㈸㥥搸㈴敡ㅥㄷ㜵慡㐲摤㡢つ昵㠹昲ㄴ㈵㔱昷戹㈸㜹㤲愹昰㥥㈷ㅢ㠹扡摦㐵挹搳㐵〵㡡愷つ㠹㕡敦愲㘴挷㕦㠱攲〹㐰愲ㅥ㜴㔱㙢昰愷㌲㕥散捡㈵敡㘱ㄷ㈵㍢㘳摡㉡昱㥥㥤戲㐴㍤攲愲捥挳ㅦ㘹慢〴挵敥㔵愲㝥攷愲㘴〷㔹攱ㄷ㍢㑡㠹晡㠳㡢㤲㕤㕤〵㡡㕤㥥㐴㍤收愲㘴愷㔵㠱㘲攷㈵㔱㑦戸㈸搹晤㔴愰搸つ㐹搴㔳㉥㑡㜶㈴㐴㤵㜸捦づ㐵愲㥥㜱㔱戲㑢愸戰挵慥㐱愲㥥㜵㔱昲攰慥㐰昱㈰㤷愸㍦戹㈸㜹㤸㔶愰㜸戸㑡搴ぢ㉥㑡ㅥ㜰ㄵ㝥昱挰㤳愸ㄷ㈵㉡慡づㅤ挱愳㐵慥㘱㡦挲昴㠱㙢搸ㄳ愰㕢㉢慡〴て㄰㈹搸慤㑣挰㘳㐲ち㜶㉤ㄳ昰㌰㤰㠲㤱㘵〲戶㝣㈹ㄸ㔱㈶㘰㘳㤷㠲㕤㑡〵㔱ㄵ㔳挱㠶㉥ㄱ㍢㤷㈲〴摢戶ㄴっ㉦ㄳ戰㌹㑢挱㑥㘵〲戶㘰㈹ㄸ㔶㈶㘰愳㤵㠲愱㘵〲戶㔳㈹ㄸ㔲㈶㘰搳㤴㠲ㅤ换〴㙣㡤㔲戰㐳㤹㠰つ㔰ち戶㉦ㄳ戰捤㐹挱㜶㘵〲㌶㌳㈹ㄸ㕣㈶㘰换㤲㠲㐱㘵〲㌶㈶㈹搸戶㑣挰昶㈳〵摢㤴〹搸㘴愴㘰敢㌲〱㕢㠹ㄴっ㉣ㄵ昴晥晦〰㤷㍡㡣晦</t>
  </si>
  <si>
    <t>㜸〱捤㝤〷㤸ㄴ㔵搶昶㕣㘰㡡愹〱㥣㌶㘰〰〵〶挱〴㡥摤搵摤搵摤㉡㌲㈴㔱㐰㔴㤲慢愸㘳㜵㜷戵㡣㑣挰㤹〱㐱㐵㌰攷㜵搷戸㡡〸敡ㅡ搶戰愶㐵搷㠸㤸攳慡㈸扡收挰敡ㅡ㔷搷㌵慣愲昲扦敦慤扡㌵户㝢㙡㘶搴敦晢㥦攷㙢愶㉦㜵捦㜹捦戹户摥㜳㉢摤㍡㕤㔵㈶捡捡捡㌶攲挳晦昹改挵㠵㙤愷㉦㙡㙤㜳ㅢ㙢挶㌵㌷㌴戸戹戶晡收愶搶㥡㌱㉤㉤捥愲㈹昵慤㙤㍤〱㌰敡敡愱㙦㉤慦㙢慤㍦搶慤愸㕢攰戶戴〲㔴㕥㔶㔶㔱㘱昶㠰㝥ㅢ晦ㅢ㔱ㄵ㤳㔶㘶㉦ㄶ㐰㤵㤹〶㡢摥㉣㉡㔸㤸㉣㉡㔹昴㘱搱㤷㐵㍦ㄶ㥢戰愸㘲ㄱ㘱戱㈹㡢捤㔸㙣捥㘲ぢㄶ晤㔹㙣挹㘲㉢ㄶ㕢戳㘰晢收〰ㄶ〳㔱昴摤ㄶ挵㡣㜱㘳昷捦ㅥ㠵戵㤹摥搶摣攲㡥ㅣ㌲换敢昳愸㔸慣㈶㔶㤳㡣㈶散㥡攸挸㈱攳收㌷戴捤㙦㜱㐷㌵戹昳摢㕡㥣㠶㤱㐳づ㤸㥦㙤愸捦㑤㜶ㄷ捤㘸㥥敢㌶㡤㜲戳搱㜸搶㐹愴㘳㠹㘴戲㤰挹愴晢㙥〷捦㔳挷㡤㍤愰挵㉤戴晥㙦昹ㅣ㐴㥦晢㡦ㅢ㕢㌳搵㙤晢摦昲㌹ㄸ㍥攱㜲㝣㜳愳㔳摦昴扦攴戴㥣㌱㑤㡥㜷㜳昵っ扥敢戶搴㌷ㅤ㔹㠳㙥ㄷㄱ㡤㕡慡㘶㑣㙢敢晣挶㜹ㅣ㐷攳摣㠶㠶㘹㙥㐱〶扤㜱㝣㙢摢〱㑥㑢㘳㙢摦㐶昲攷戶戸㑤㌹户㜵㤳挶〹ぢ㜳㙥㠳て㙣慤㘸㥣攵戴㑣㜵ㅡ摤㕥㕣愸㙡昴㘲戸㙦摥㙤㙡慢㙦㕢搴慦㜱㘶慢㍢捤㘹㍡搲㈵愴扣㜱攲晣晡扣攸搵ぢ㝦㘵㍤㜷っ敢㤹っㄴ晡搳㌸㙥㡥搳搲㈶㙢っ㘱㉣っ慢つㄷ戹ㄶ㐵晤攲㤰ㅡ㔲㘲挵㤸㑤慦㙦㥣散戶㌴戹つ㙣㠴㤱ㅣ㔱〲㤲〴㜹㜱〸㤸㔲慢挳㈸㠹㍥晥挶挷㜵㘱㉢挶㄰ㄴ改ㄹ㉤昵㔸捤昹つ㑥换挸晤敡㥢㐶㈵㤳㤹攸挸㈹昵㜳摤㠶㝡户戵㙤㔴㈶㘹㈵㐷敥攷㉣ㅣㄵ㑢愴攲㔶㑤搲㡥愹㡦㔹つ㙢㜳㈸晤㙣㡦愲敦愸愱ぢ㥣㠶昹敥搰ㅤ㈶㔸㜱㜳ㄸ㜵挳㔱㠸㕥慦㘱ㅦ愰户捣敤戰㐷㥤搳愳㉥摢愳㉥搷愳㉥摦愳捥敤㔱㔷攸㔱㜷㘴㡦扡㌹㍤敡敡㝢搴ㅤ搵愳㙥㉥㌰敡㔳搱扢㜷て晦㜳昵㠶㍦㍤昴搵㜷㙢㈶㕥晡攱昲ㄶ昱晣ㅥ㙢〴㌷㝢戹搷搸ㄱぢ㝢㤷慥㐹㕡㕦ㄱ㉢㤹㡣搷搸搱㜸ㅣ敢㤱㐹㔸搱㜸㐲慥㔶㈲㤹㡥搵㔸㜶搴戶愳㠹㜴㍣ㅤ㡦挵捣㥤攰换摣ㄹ㠵戱ぢち㙤扤ㄲ㔱㜳〴㜵㈳㔱〸昱㈲搶㡢敢㜶攱愹㥢㕦㝦攱昱㍦㡥㍢敤愷捦敦昹搳㠹㕢慥ㄵ摣つ挹㑥搵㘰挱㉥改㔴ㄱ戹戱㐴㐶㜶㈲㥥㑣搷挴㘳㤶ㄵ㡢愵慤㑣㉡㤳㑥搸收㙥㙣㈸㡡挲㠸愱搰㍡㘱愵㑣㡢扡㌸ち㈱㥥昱㍢戱昸搶㡡㘳㜷摢㝣挵㍥昷㡤扢攳慢㌷㝡㥦戸戵攰㙥㔰㜶㈲㠹㠵ㄱ㈵㥤㘰㑣摢㐳㥣㑥愷㙡晣ㄸ㕢挹愸㘹搳㝢ち㠵㤱㐶愱户㥣㌶㌳搴敤㡥㐲㠸㐷晤㤶昷㤸晥捥戴㤶㤳愶敥㜳㜷晤㌷〷敥扡慥昹〲挱㝤慦㙣㜹㑦㉣散㕡搲㜲㈲㤳搱㥢㑥挶㌹愶㈴〷㐹㍢ㄵ㌵㐷搱晦㕥㈸㡣搱㈸戴戶㤳㌱戳㤶扡㌱㈸㠴㜸挰㙦㝢摣㤹㈷㉥晣敦㜶捦㡤㕢晤挳て挳㑦晦挳戶挷〸㙥晤戲敤㜱㔸搸愹愴敤㔸搱㕡㘳㐷㉢摢〵敢收㜸扡㥥㠰挲搸ㅢ㠵搶㙣㍣㘶㑥愴㙥ㅦㄴ㐲摣攵㌷摢愷昹㠰换ㅥ㜶㜷㤹㜸搷㠳愷敦扥散㡣慢搲㠲〷ㄹ搹散㈴㉣愴㑡㥡戵㌳㌵挹戴ㅤ戵搲ㄸ㕣㜶㉡㤶㡥挵㌴敥㔵㉦㘲㜶搲㥣捣㤶愶愰㌰昶㐳愱昵挲㑡㥡㔳愹摢ㅦ㠵㄰户晡扤㔸扤捤㕦て扢愳晡慡昱攷搶㘷摥㕦户㐳晤㐲挱愳㥣散挵㠱㔸㈸敤㐵摡搲㌷㠶㑣㌴㉡㔷ㅥ捤挷㙡㔲㤹㔴挲㑥挷㤳㠹㐴㍣ㅡ㌷愷戱愵改㈸㡣ㄹ㈸戴㕥㘰㔰捥愴㙥ㄶち㈱晥攴昷㘲昶摡㍤晦㌳昷攴㘵㤳㔷㙣㜷搴挳〷づ㜴㕢㐵ㅦ愸㘵㉦㝥㠳㠵ㅤ㑢戸挸㘴戴㜵户㤲㈹搹㠹㐴㉣㘹ㅥ㑣捦㠷愰㌰㘶愳搰㕡㡤㈷捤㐳愹㍢っ㠵㄰㔷昹慤敥戴㔵㈶㌲敡散㈷㈶㕤㌱晣昴㑤㍥敡㜷捦㈹㠲挷㜵搹㙡ㅤㄶ㑡搷摤戲㡡昶〴㐹戹搲㜶㍣㤳㑡挶㤲㐹㉢㉤㍢㤱㡡愶愳收ㄱ㌰㌶ㅤㄴ㐶ㄶ㠵搶ぢ换㌶㜳搴攵㔱〸戱捣敦挵搵摦㍤㍦㜹㡦㤵㜷敤㝦捡㍤㔷散戵昴㡡ㄷ晦㈴㜸㘲㈱㝢㔱挰挲㉥㈵敢ㅥ㡢摡晡捡㈷愲㜱㙦敤㔳搱愸㜹㈴㥤捦㐱㘱搴愳搰ㅡ㡥㕢收㔱搴捤㐵㈱挴㠵㡡昴㈳㙢ㅦ昸㥤昱搶㠴㤳挶捥㘸ㅣ㌵㘶捤㝡挱㤳ㄹ搹㜰㈳ㄶ㑡昷㠳昱㘸扡㈶ㄹ㡢愷ㄳ戱㤴㥤戶㘲昱㔸㕣敢〷㑥㌷㘴㌷㙣㉢㕥㤳戶攲戱㈸昶㍥㌰㠸㔹㘹戳㠹つ㌷愳㌰收愱搰㍢㤵㌱㡦愶慥〵㠵㄰攷晡㥤㍡昲㤴搹て㥣搰㙦昳摡敢㠷て㍡晥搵昴㙢㍢〸㥥㕣挹㑥戵㘱㘱㘲〹ㅢ昱㐴扡〶つ㐵戱换㑤㘴㜰㤲㤴搰晢ㄴ挷㈶攳㐵㈵㤵慣㐹㈶ㄳ㤹㘸㍡㘳㘵攲㌶㜶摤收㝣戶扣〰㠵㜱っち扤㔷㈹㜳㈱㜵㡢㔰〸㜱㥡摦慢愶〵戳㕥搹昵昶搷愷㥣㝥㐴摤㡡攷㕡㈷㑤ㄷ㍣摢㤳扤㍡づぢ挳㑡㝡愵㐷㈸㘶挹㉥挴搲收昱㜴扢ㄸ㠵㜱〲ち慤㐹换㌲㤷㔰户ㄴ㠵㄰㑢晣㈶㐷扦戳愰攷戶搷晤㌰攵敡〳晦昸㔸换挷㝦搸㈸㜸㙥㈹㥢㍣〹ぢ㌳㑢㥡㑣挷㤲㌵㤹愸㙤㈵搳昱㤴㥤挰晥摦搲㤸戰慣㐴愲㈶㤱〴㐵㈹㤰㤰㑣㘷㙣搹㈷ㅣ挴挰㔰㈶㤶㡣愷㔲㜶挶捥㈴㙤昳㘴戸㌶㑦㐱㘱㥣㡡㐲敢㈳づ㘸愷㔱㜷㍡ち㈱ㄶ晡㝤㝣改扤㐱慢晦㝣搳㡤ㄳ慦晥㙥摥㘵㈷挷捦晡㔶昰搴㔷昶昱㑣㉣㤴㙥㐰挹愲敤㈷ㄳ昷㜶ㅥ愹ㄴ㍡㤷㑡㈳㌶㌸㠲搸㠹㘸㈲㘹㥥挵㤶捥㐶㘱㥣㠳㐲敢㐵㍣㙥㥥㑢摤㙦㔱〸㜱戴摦㡢扢敦㝣㜸攵散摤〶㑥㍡㘹愷收愷㝦㜳敢㈳㔹挱㜳㙦搹㡢摦㘱愱㤴㈹ぢ攳搸挲㝥捣〶㈹㐹㤴搱戴捥㤴ㅤ慤戱ㄳ㌱㉢㥥㡡摡改㔸ㅣ㠷㔲挹㔴挲戲㙢散㑣ㄴ㍢户㑣ち㐷昹㠴㥤㌲㝦捦㝥㥣㡦挲戸〰㠵搶㐷散㠶㉥愴敥㈲ㄴ㐲ㅣ攵昷昱㠱扥晦摥㜳搶㍥㈳挶慤晥扣㜷挳㡡㉢摦㌸㔵昰搲㐰昶昱ㄲ㉣捣㈸㠹㘶㉣㘱愵㙢散㔴㍣㡤愶㜰㙡㤱㡡ㄶ敤昰㘲㔱慢㈶㤳㑥愶㤳㌸ち㈶愳㤶户〳戰㤲㤹㔴㑤㍣㘱㈵㘲ㄹぢ㌴挶㌳戶昹〷㜶攳㔲ㄴ挶㘵㈸昴㉥摡收㌲敡㉥㐷㈱㐴捥敦攲㡦戹扤㉥敤㌳愶㘹晣捡㔷捥捡㙣㌶昶晤㑦㐴㝦愸㘵ㄷ慦挰㐲改敥愰㜸㍦㘴挷慣㥡㔸ㄲ愴摡㜶㉣ㄹ挳㈱捡ㅢ昵搸㔳㐴㙢搲㈹慣㑤捣㡥㘶㘲㤹㘴挲㕣挱㠶㔷愲㌰慥㐴愱㜵捡捡㤸㔷㔱㜷㌵ち㈱づ昵㍢昵敥晣㙤㘷㍣㍡攴捡㐹攷户㌶攷愶扥攸散㉢㜸㈱㈵㍢㜵つㄶ㜶㉥攱㉤㝣㠴㘱㉦ㄴ㌵慦愵敦敢㔰ㄸ搷愳搰摡㡤㐷捤㍦㔱㜷〳ち㈱㘶晡敤ㅥ昲㜱挳昳㙢敦扣㜰摦攵昳㐷㡣㤹㔰户㙥㐷挱㙢㌷搹敥㑤㔸㠸㤵戶㡢つ〹㈷〲敤㈷㐳㌸㔴搷㈴㔳敤晢挴㤴㜹㌳摢昸㌳ち攳ㄶㄴ㕡晢㐹换扣㤵扡摢㔰〸㌱搵㙦晦捦㥦㍣摢攷晣㤳㕦㥦㜲摡搹㝤捥摣晤晣愹㜳挵搶㔰换昶敦挰㐲改㤸㡥㘱㈸搷愴㌸㙡㤲㕥愹㡦改ㄸ〶㙥㑤㈶㥥戶慣戸㕦捡㌱㙤挵㙤挴捣戶摡晦捣扦戰ㅦ慢㔰ㄸ㜷愲搰晡ㄸ㑦㤸㜷㔱昷㔷ㄴ㐲㑣昴晢㤸㜸㘲昹〹㤷てㅥ㍤收慥㙢挶㉦晤㕢愴㜵㤱搸〶㙡搹挷㝢戰㌰戲㠴㈳戴愶㌳㤴㑡搴愴㍤㝥㜰摥㘸㤹昷搲晤㝤㈸㡣晢㔱攸㑤摢收〳搴慤㐶㈱㐴慤摦昴㥡攳捣捣㍦㉦㕤㔴㝢晡㤰慡㍦摥㄰㔹㝦扣ㄸ〰戵㙣㝡つㄶ㑡㑦㔴戱挱敢㑤攳㉣搹てつ㡥㘸收㐳昴晥㌰ち攳ㄱㄴ㝡换㘹昳㔱敡ㅥ㐳㈱㐴挶㙦昹戱㥤摢挴挳㠷㑥㤹㜸昲ㅢ换㌶㝣㌸敡摡㜹㘲㈰搴戲攵㈷戰㔰㔳戲搲ㄶ㡥㑤晡ㄹ㔳㈲慡捥㤹㤲改㌴㡥搸㑦戲㠱愷㔰ㄸ㑦愳搰ㅡ户ㄲ收㌳搴㍤㡢㐲〸换㙦晣攸㐷㌷㈶戶ㅦ㜰挰搴扢㍦㈸摦摥㙤晥㙡慦扥捦㐱㝤愰㝦㍤㌶扥挵㌹〶㔷戸敤ㄷ捦㔶㑤㤴晦扡㥦㌵挰愴㐱㈱㔹㐸ㄵ㘲戱㝣㌲敡挴㥤昲㙡戸晤戹㤷愷㍣ㄲ昶㉤ㅣ㔴摦㤴㙦㍥㐶㕥慦㙥㍢搶㘹㜵摢㉦㕦㐷昸扡戱捤昳㥢昲慤〳挳㤵搳摢㥣㌶㜷㐰愹慥摤㐹〷戳改戸㥡㜷㕢㘵㝢㠳㑡捤㘶昱〲㜲捣挲㝡㑦扤㕤㠹ㅡ搷昲捤搹捥戵㝢户戸㐷〷摡づ㍤ㅡ㠳挹愶〵搲㜷㠷戵昴㔴㕥扦㠶㡣㥢搳摣敡㌶挹敥㡤㘸㍣愰㍥㌷搷㙤㤹敥㜲慡捡捤换㔵敤㑦㤵㍦愱㌰㘲晦㈶慣㈸愶〸昲㐳㜵㘹㘱挲挲㌶户㈹敦收搱摦㜹㙥㑢摢愲ㄹ㑥戶挱摤戲〸攲戵〹挵㌶㐵攲扤㥢㜳昳㕢挷㌵㌷戵戵㌴㌷ㄴ㙢挶攴ㄷ㌸㤸挴挸敦搷㥣㜷㌱〷搱㡢㥦㌲㔱搶戳愷㄰㘵扢㠴㑤〴搰㙦㙢㡤っ㠴ㄶ攲敤㄰昳慤㡢㠷㕤捤㌴慣ㅤ搶愲挱攵㤸散㌱慣ㅢ㘷搲㉦摤散摣㌹㔰㕢㈷捥敢ㄱ扤㔳攷㘸搹挷㈰㜲晦㝦挱㍤㝡㙣敥慦晤㠴〵㤸攸搹挷㘹捡㌷戸㉤㕤捥㑡ち昶挸㝣ㅥ㐵昹㙥搸㥡㍢㘵慦ㄷ㄰㘲愱㔸㔴㝥㑣㝤扥㙤㡥㌱挷慤㍦㜲づ捦㝣㌱㜳㔹㔱㐱㙡㍢㝣捣戵㄰㤹㉦戲㜸〹㐵㘵㘵㤹戱㡥㈰愳搲㝣搹慢㤷て挵晦扦㝣ち愹〷慣㑣㌹㘵㠵昹挵搶昲挶扤㥢㕢㕡㝢昶っ㕢换㝤㥣搶㌹㙤ㅣ㥥㕤㉢改敦ㄵㄶ㝦㐷㔱㍥っ㐵户㌳㔴㔵〰昵攲㐴㕣扦挶昱㙥挱挱昴愷摣扡㠵㔳摥攸捤愸㡤㜷㕢㜳㈶愷摥昶挵戶戲搰挰ㄲ㌶晥扥㡤ㅣ晤敥挲戶昱㑥㥢搳扢ㄱ㤳㜸㠸㤲〹搰〸㘹攵㉤搱戲㥦㤴㈹敢㑡扦〶てㄱ戹愸㜹改㈳〵㥥㈷㙣㌸搸㕥捡㝡晡㘵搷㉢㠱扥て挲㑡ㄸ愵〳扤㜸㌲づ㜳㠴昹㠹㙥搳㡣㐵昳摣㔶挲㉢㡣㉥愹㉣摤扣攸㙣晦㕣㜶㘶㕢㝤㐳㙢つ㝡㍡戱愵㜹晥扣晦㑤㍦昴㘵扥㡡㐲㝤捡㜷挰㈸晥昹敢〴扡捡㝡换㤹扤扡扡戲ち㝡愳挴摣㥥〵㐷㉢㥣㙤挴㝦昲㘳扥㠹晦㉡扢搲㤵て〷攲㤷㑣㕣㤶〳摦户ㄱっ捤㘸㜱攵㔴㙣㠵慣㠰敤㝥㡤〷㌵户捣捤㌶㌷捦攵㜸摡㐴搶㕡攷戸㙥ㅢ愷㌷晢昸搳戹㜲摡㔶㠸㥥㍤㡢㘶㈰戵㜹搰挱昰㙦扣㡢愲摦㤸㠶㠶㈱捡㘳慢昱ㅥ㐴㍤㌱搱㙡慣挷㐲㙡㑣摥挱㈴昳〲㜷㐸慥戹戱㜱㝥ㄳ收㠷㠷㌸慤慤㙥㕢㙢㕤㈳昶挷つつ㌸㝡て挱㌸ㄸ搲攲戶㘲愰户搶捤㑡搵㉣㙣㘸㕤㈸戶〵㌹㥣㈳ㅣ戹搱搸㘷戳㜵㔷散晦㐰摦戱㌷慦晥昴摤㑡㌱搰㔷㜴㤸搱摣〹捤㔵攳㙢㝥㠰㐲㙣〳ㄸ㜷㍡㔸㉥晥㤸ㅦ愲㙥㝥挴攲㘳ㄴ搸㜵挸㘰㘰捦昱愹㔷ㄵ㍢攳㝦敥㍤捣捦㔸晣ぢ㠵ㄸ㠱㠲摢慥昹㌹ち昵ㄱㄱ昸攷㤰㤰㘱摤〵攲㡥㘱晤て愴㤵㘶ㄷ㍡㌱ㄲ〸㠶搶㈴㤵㈶挹㌳㐹㥣㌰攰㌸㤴㠰㜲㕦搱㘱昶㜴㌷㤸㐹〲㝥愰㝤㑦挰挲〹昸㠹㙤㤰ㄸ㤳〳㔲㈳愰㠷㔷ㄵ㔱攸㈴〱㍤㈱㌰㜹昷㐹㔸㄰㐹〲捡㔱㔳ㅦ昱晤㑦ㅡ〱㌱㠸㍢ㄲ㘰搲愷搹㠵㑥挴㘱ㄷ㐶挰ㄷ㜰ㅥ㑡挰攷扥愲挳捣慤つ㑦搵散挵㘶散昲㘷㠰㠵ㄳ戰〵搴㘶㝦ㄶ㕢愲搰〸搸摡慢㡡ㄴ㥣㐸〲戶㈱㘸〰ち㤱㠱㐸ㄲ㌰㄰㌵昵ㄱ晦搰〹㐸㐳摣㤱㠰挱昴㘹㜶愱ㄳ扢挳㉥㡣㠰搷㍡㈳攰㔵㕦搱㘱〲㜹ㄴ㍣㔵戳ㄷ㍢戱换慦㜴㑡挰㉥㔰㥢㈳㔸㡣㐴愱ㄱ㔰攳㔵挵㕥㜰㈲〹搸㡤愰㈸ち㔱ぢ㤱㈴㈰㠶㥡晡㠸扦改〴㡣㠶戸㈳〱㐹晡㌴扢搰㠹㌱戰ぢ㈳攰㤱捥〸㜸搸㔷㜴㤸挵ㅥて㑦搵散挵㕥㘸㔴慣改㤴㠰㕡愸捤㌱㉣挶愲搰〸ㄸ敦㔵挵〴㌸㤱〴㑣㈰㘸㙦ㄴ㘲㈲㐴㤲㠰㠹愸愹㡦昸慢㑥挰摥㄰㜷㈴㘰㌲㝤㥡㕤攸挴㍥戰ぢ㈳攰捦㥤ㄱ㜰戳慦攸㌰㥦㍥ㄹ㥥慡搹㡢ㄹ散昲㡤㥤ㄲ㌰ぢ㙡昳㈰ㄶ扦㐱愱ㄱ㜰㠸㔷ㄵ㔳攰㐴ㄲ㌰㥢愰㐳㔱㠸愹㄰㐹〲づ㐳㑤㝤挴㔵㍡〱晢㐱摣㤱〰㠷㍥捤㉥㜴㘲㝦搸㠵ㄱ昰㠷捥〸戸挴㔷㜴㤸捡㥦〶㑦搵散挵㔱散昲㐵㥤ㄲ搰〰戵搹挸愲〹㠵㐶挰㍣慦㉡愶挳㠹㈴攰㘸㠲㕡㔰㠸㤹㄰㐹〲㕡㔱㔳ㅦ㜱㡥㑥挰っ㠸㍢ㄲ㜰っ㝤㥡㕤攸挴㉣搸㠵ㄱ㜰㔲㘷〴㥣攸㉢㍡摣㐵㌸ㄸ㥥慡搹㡢愵散昲㤲㑥〹㌸〹㙡昳㘴ㄶ愷愰搰〸㌸捤慢㡡㐳攰㐴ㄲ㜰㍡㐱㘷愰㄰㠷㐲㈴〹㌸ㄳ㌵昵ㄱぢ㜴〲㘶㐳摣㤱㠰㜳改搳散㐲㈷づ㠳㕤ㄸ〱つ㥤ㄱ㌰搷㔷㜴戸愱㜱〴㍣㔵戳ㄷㄷ戳换昵㥤ㄲ昰〷愸捤㑢㔹㕣㠶㐲㈳攰㜲慦㉡ㅣ㌸㤱〴㉣㈷攸ちㄴ㈲〷㤱㈴㘰〵㙡敡㈳㡥搰〹挸㐲摣㤱㠰慢㠱慦㌴扢搰㠹㍣散挲〸㤸搵ㄹ〱㌳㝤㐵㠷㝢㈹㐷挲㔳㌵㝢㜱ㄳ扢㍣扤㔳〲晥っ戵㜹ぢ㡢㕢㔱㘸〴摣敥㔵挵ㅣ㌸㤱〴摣㐱搰㕦㔰㠸愳㈰㤲〴慣㐲㑤㝤挴㈴㥤㠰㝡㠸㍢ㄲ㜰㌷㝤㥡㕤攸挴㕣搸㠵ㄱ㔰摢ㄹ〱愳㝤挵散搲㝢㍡㑤昰㔴捤㕥㍣挴㉥㡦敡㤴㠰㐷愰㌶ㅦ㘵昱ㄸち㡤㠰㈷扣慡㘸㠶ㄳ㐹挰㤳〴㍤㠵㐲ㅣつ㤱㈴攰㘹搴搴㐷㈴㜴〲收㐱摣㤱㠰攷攸搳散㐲㈷㕡㘰ㄷ㐶挰㉥㥤ㄱ戰戳慦攸㜰晦㘸㍥㍣㔵戳ㄷ㝦㘷㤷㜷散㤴㠰搷愰㌶㕦㘷昱〶ち㡤㠰户扣慡㔸〰㈷㤲㠰户〹㝡〷㠵㔸〸㤱㈴攰㕤搴搴㐷っ搲〹㌸〶攲㡥〴扣㑦㥦㘶ㄷ㍡戱〸㜶㘱〴㙣搱ㄹ〱㥢晢㡡づ户慡㡥㠷愷㙡昶攲㕦散昲愶㥤ㄲ昰〵搴收扦㔹㝣㠹㐲㈳攰㉢慦㉡ㄶ挳㠹㈴攰㙢㠲扥㐱㈱㤶㐰㈴〹昸ㄶ㌵昵ㄱㄵ㍡〱㈷㐰摣㤱㠰つ昴㘹㜶愱ㄳ㑢㘱ㄷ㐶挰㑦㍦㜶㜲㉡晣愳慦攸㜰攳散㘴㜸慡㘶㉦㝡昵㐰㤷㌷〰ㄶ㝥㉡㙣㐰㙤昶㘶㔱㠱㐲㈳愰搲慢㡡㔳攰㘴㈸ㅤ昵㈱愸㉦ち㜱ㅡ慡㤲㠰㝥愸愹㡦昸ㄲ㙤〴ㄷ㐳愷㐲摣㤱㠰㑤㠱慦㌴扢搰㠹搳㘱ㄷ㐶挰㠷㥤ㄱ昰㑦㕦搱攱慥摣㔹昰㈴〹ㄸ挰㉥扦摦㈹〱摢㐲㙤㙥挷㘲㄰㝢搷㝥㌵㌸挴慢㡡戳攱㘸㈸㔷愷㥡愰愱㈸挴戹愸㑡〲戶㐷㑤㝤挴ㅢ㍡〱攷㐰摣㤱㠰ㅤ㠱慦㌴扢搰㠹摦挲㉥㡣㠰戵㥤ㄱ昰㠲慦攸㜰㐳昰昷昰㈴〹㠸戲换捦㜵㑡㠰〵戵ㄹ㘷㤱㘰敦摡〹戰扤慡㌸ㅦ㡥㠶㜲㜵㔲〴愵㔱㠸ぢ㔱㤵〴㘴㔰㔳ㅦ昱㤸㑥挰〵㄰㜷㈴㘰ㄴ昰㤵㘶ㄷ㍡㜱ㄱ散挲〸戸慦㌳〲敥昵ㄵㅤ敥㌶晥〱㥥㈴〱㝢戳换㜷㜷㑡挰㍥㔰㥢晢戲㤸挴摥戵ㄳ㌰挵慢㡡㑢攱㘸㈸㔷㘷㍦㠲愶愲㄰换㔰㤵〴散㡦㥡晡㠸㕢㜵〲㉥㠳戸㈳〱搳㠱慦㌴扢搰㠹换㘱ㄷ㐶挰戵㥤ㄱ㜰㡤慦攸㜰㉦㜳〵㍣㐹〲づ㘵㤷慦敥㤴㠰挳愱㌶敢㔸ㅣ挱摥戵ㄳ㤰昵慡㘲㈵ㅣつ挵搷捣ㄱ㤴㐷㈱慥㐲㔵ㄲ攰愲愶㍥攲㌲㥤㠰㉢㈱敥㐸㐰㍤昰㤵㘶ㄷ㍡㜱㌵散挲〸昸㕤㘷〴㥣攷㉢㍡摣㌷扤ㄶ㥥㈴〱㉤散昲戹㥤ㄲ搰〶戵㌹㥦挵〲昶慥㥤㠰㠵㕥㔵㕣〷㐷㐳戹㍡㡢〸㍡ㄶ㠵昸ㄳ慡㤲㠰攳㔰㔳ㅦ㜱㡡㑥挰昵㄰㜷㈴㘰〹昰㤵㘶ㄷ㍡㜱〳散挲〸㌸戶㌳〲ㄶ昹㡡づ㌷㜰㙦㠶㈷㐹挰ㄹ散昲㌱㥤ㄲ㜰ㄶ搴收搹㉣捥㘱敦摡〹昸慤㔷ㄵ㝦㠶愳愱㕣㥤昳〸晡ㅤち㜱㉢慡㤲㠰摦愳愶㍥愲㐹㈷攰ㄶ㠸㍢ㄲ㜰ㄱ昰㤵㘶ㄷ㍡㜱ㅢ散挲〸挸㜷㐶㐰捥㔷㜴戸㠳晣ㄷ㜸㤲〴㕣挱㉥㍢㥤ㄲ戰ㄲ㙡昳㑡ㄶ㔷戱㜷敤〴晣搱慢㡡㔵㜰㌴㤴慢㜳つ㐱搷愲㄰㜷愱㉡〹戸づ㌵昵ㄱ扦搱〹戸ㄳ攲㡥〴摣〸㝣愵搹㠵㑥晣ㄵ㜶㘱〴㑣敤㡣㠰晤㝣㐵㠷摢搳昷挲㤳㈴攰㉦散昲攴㑥〹戸ㄳ㙡昳㉥ㄶ㝦㘵敦摡〹戸挷慢㡡晢攰㘸㈸㔷攷㕥㠲敥㐳㈱ㅥ㐰㔵ㄲ㜰㍦㙡敡㈳挶敡〴摣て㜱㐷〲搶〰㕦㘹㜶愱ㄳ慢㘱ㄷ㐶㐰扡㌳〲㔲扥㘲㑤改㑤昲㠷攰㐹ㄲ昰ㄴ扢㥣散㤴㠰㘷愰㌶㥦㘵昱㌷ㄴㅡ〱捦㝢㔵昱㌰ㅣつ攵敡扣㐰搰㕡ㄴ攲㔱㔴㈵〱㉦愲愶㍥㘲愴㑥挰㈳㄰㜷㈴攰ㄵ攰㉢捤㉥㜴攲㌱搸㠵ㄱ㌰戴㌳〲慡㝤㐵㠷㝢昵㑦挲㤳㈴攰ㅤ㜶㜹㜰愷〴扣〷戵戹㥥挵㍦搸扢昶ㄱ昰㠱㔷ㄵ㑦挱搱㔰慥捥㍦〹晡㄰㠵㜸〶㔵㐹挰㐷愸愹㡦搸㔲㈷攰㘹㠸㍢ㄲ昰ㄹ昰㤵㘶ㄷ㍡昱㉣散挲〸攸摢ㄹ〱㝤㝣㐵㘹扥㐰昹昳昰昴ぢ敥昳昶㘱㠷ぢ戳敡摤㘳㜸㘳㙡㤳〲㤲搹挷捤㙦㙤㙢㤶㜷搱晡ㄵ挶㌷㑦㙤㙥ㅢ㕦摦㍡慦挱㔹戴㜹挱㕦㌸㘸㡥摢㠴㝢摣㉤戸搵㕤㈲㙢㥥㌷捦捤㥢㠵改捤昳㕢㜲敥扥攳晦㉦摣〳挷晡㈱㜴昲昶㜷て㠱捦慦扢慤㕢〶㑢㡣ㄲ㝣捡捡搷挲㘱改摤㌹㤹㔲慦摤㐹㤷㡢ㄱ〰慢摡ㄹ㥤㔱摦搶攰昶㈹挸扢搸㜲戹愲〰ㄶ㤱㌸㤰敦㕤㤸㌱〷㜷慤挶昷㉢㑣㙣愹捦攳㈶㤱换㘰㙣攱㐱愷戸㐷㈲㐹攰㠰收搶㝡晥㝡愱㕦㘱㐶㡢搳搴㍡㡦昷㍢㜳㡢㌶㉢慡挹ㅢ愳攵㠵戱昵㑤慤㘸㐶㐶㤱换㔵㠵改㜳㥡㡦挱て㘹收㌷㌶㑤㜴收戵晥㥦㠸㡡㘰㔸攴㐷㠶㐶昴㄰㍤㝡㠸㡡ㅥㄵ扦㌶㍥挶㌷搸挶戶㙡捦捤ㄹ㠲戱摡搶㔲㥦㥤㑦搲㘴㍢ㄶ捡㕥㉣㘴ㅣ换捡㕦挴㔲改摤㑤㉤㡣㈵愹〹散㙦搱㡦㐴㐲敦㤲〷扦㔰摡づ㜰昳㕢㜴愹敦㝦㔱㑣㥡㌸㜳摦昶愴㥤晦搱捦㝤捡㕦㠲攷㥦㥤㈳搱ㅦ攰㑤扣㘱挴扣〹㡥㉡㙣㥤ㄸつ慣㤵づ捤捡㠲挴㜰㤴㙥搲扥戸㌷㙥戳昷㉤㑣㜱戲㙥〳戲〳ㅡ㥤戶㑤扣ち搳㌴ㅡ㥤㠶㔶㕦㌷づ昷㍢ㅤづ㍢晥愸㘵㝡捥㘹㜰㉢ち㘳收户㌵攳㤷㈲㘶〱㠵ㅣ㥢扥挸㔹〸㤱戳搰扢㡦㕦㤸挶慣㈱戹㑣㕦捤㐷㍡㉤昵㙤㜳ㅡ敢㜳ㄵ慣㌰戳攷晦挴㜸挵㍥愴ㄷ挸㔴ㅦ戵㍦㈹㑤っ昰㙥捦㈳摣㌵挸愵㈱㜵っ㍦㐶㜵て㘱攰㥦昸㤵㐹㈵搸晢挸㠳㡡昹㍤扣㤵攳㉢㜷㐷戲㉦㕦挸摢戱㔸晣㘲〹㠶愸摣㐱㠹㤷〹挰搷摣〰㈸ㄷ昸敤昵ち㡡㉥㌳づ㝡〳㔰㌹愵搹挹敦敤攴昰〳戵摥晥捦搳㉡㄰㕡敥㙥㕡㈲捣〱ㄹ㠷摢搸㐸㔷㕡㔰㥦㜷㕢㉡㈸㤸㡥㥦摦昵㘲昶㠸攱挵㄰㜷挳㝢㤶㤵㤷昷愹〸㙢㙢㕦攵㙢㤸㝦㘷㕤晦㜹摦扥ㅤ晣㝦㝡㘰㝡㜴㌹㝢㔵挹扥㤹㍦㘰㜵捣ㅦ戹㑥㝦㐷㤵敢㔳〲昸㠹㠰㡤㈸捡㕦㠵戲㌴㌶挵改ㄸ㐸摡㌰〱敡㈵㝦搸挵㐴㤱ち㈴㔵挸っ㤳㜲戹㈲㝤戴捣㄰挳㑢ち愹㔰扦ㄶ㌳愶㘳㤴扢昹㑡㙦ㅦ换っㄴㅣㅤ捡㝡昴攸㠵㔰ㅢ愵㔹㜵ㅤ㥡㠵戳挶改慥㑣ㄹㄱ㠳搰〵㠳挹㠵㕢㜰㘳㠱晦扡愲㕦㐷慤㠳ㅡ㌷戶㌷攲㍦昹愹慣㌴㝢〰㕣㔶㈹摥㐴愹ㄸ愸愶愴㜲㔳㤴㈶戸挷㈴ㄸち昱〱慡㍣ㄷ搰㡥㕣攲㐳㔴㜹昴挲搴ㅥ㐸㤲㥦㤲扤愲昸〸㔲敥ㄹ㑤㠳㑥㍥挶ㄲ㜷㌸挱〰慣㠰戴晢〱昸㈹㉤昰㌵昹㥢㑢㉥挸敦㘷㔸㔰㕤搶愲㕡〹㡣搹㠷挰㝦㠵〳晡ㄲ搰㡦㠰捦〱㘰㘴㡤㑤㔰ぢ㘱っ扦扢ち㘱㉣〲㌰ㄸ晢㡦收㝤ぢ㑡扣㐱戵㈹扤㙦㐶敦㍦㐰㔸捡搸㑦㤰㜵挳ㄸ㠳㈳ㄹ摢㠲㑥戸慡㐵㡣㙤〹㘹昷㡣昵㠰ㄹ㐹㌲户㤲㑥扣㡡㘰㐲㐲〸㘳㕢〳㘳㙥㐳㈰㤳ㄵ㐲〰〳〸ㄸ㐸〰昳ㄷ㈴㘳摢愲ㄶ挲ㄸ㝥㈴ㄶ挲搸㈰㠰挱ㄸ㤳ㄹ㤴昷㙡㑡扣㌱㌶㤸摥㠷搰㍢ㄳて㑡ㄹ㘳戶㐱㌷㡣㌱ㄷ㐱㌲㌶㤴㑥㤸㤴㔰挴搸㌰㐸扢㘷㡣挹ぢ昸挳㡦〷改〴ぢ昲换っ〶搵㘵㙤㡣敤〰㡣戹㈳㠱捣㙥〸〱散㐴挰捥〴㌰攱㐱㌲戶ぢ㙡㘱㡣愵挳ㄸㅢ〹㌰ㄸㅢ慣㜹ㅦ摡捥搸慥昴㕥㐳敦捣㔴㈸㘵㡣改〹㤲㌱㘳㌷㐰㝥挹㌹㡣㘰㔲㠳㘴㌲㑡攷捣㙥㈸㘲搲㠲戴㝢㈶㤹〵㠱㍦㑣㡢搲㠹㘲㤲愹㄰㈱㐴㈵㠰㌱㤳〴㌲㑤㈲〴㘰ㄳ㤰㈲㠰㤹ㄳ㤲挹㌴㙡㈱㑣攲愷㝡㈱㘳㙦㜷㠰挱㈴搳㈸㤴昷敡㜶㈶昷愰昷㍤改㥤㈹て愵㑣搶㐲搶捤搸ㅢ〳㠸㘴㙣㉦㍡ㄹ㡢㕡ㄱ㘳戵㤰㜶捦ㄸ搳㈶昰㠷㥣ち㍡㔱㡣㌱㜷㐲㜵㔹ㅢ㝢㘳㠱㌱挷ㄱ挸扣㡡㄰挰㜸〲㈶㄰挰㔴ぢ挹搸摥愸㠵㌰㠶㕦ㄹ㠶㌰戶て挰㘰㡣㜹ㄷ捡扢㌶昶昶愵昷㐹昴捥ㅣ㠹㔲挶㤸ㄸ搱つ㘳㑣㥢㤰㡣㑤愱ㄳ收㑦ㄴ㌱㌶ㄵ搲敥ㄹ㘳㥥〵晥昰搳㐴㍡㔱㡣㌱搹㐲㜵㔹㘳散〰㘰捣〳〹㘴㈲㐶〸㘰ㅡ〱搳〹㘰㙥㠶㘴㙣〶㙡㈱㡣攱ㄷ㤱㈱㡣捤〲ㄸ㡣㌹㥡昷㥤㈹昱昶㙦〷搱晢㙦攸㥤㐹ㄵ愵㡣㌱㤳挲㘳㡣㕢慢晣㔸㈸戵㉢ぢ挱㍣ぢ挹搸㈱㜴挲㠴㡢㈲挶づ㠵戴㝢挶㤸㤸㠱㍦晣愰㤱㑥戰㈰扦捣捥〸㈱攴㜰㘰捣㍡〲㤹戹ㄱ〲㌸㠲〰㠷〰㈶㜳㐸挶戲愸㠵㌰㠶㕦㙦㠶㌰㤶〷ㄸ㡣㌱戳㐳㜹搷挶㤸㑢敦〵㝡㕦ち㐰㈹㘳㈷㐱搶捤ㄸ㘳㘲㠶㘴㙣づ㥤㌰㐳愳㠸戱愳㈰敤㥥㌱㘶㜲攰て扦㠱愴ㄳ挵ㄸ搳㌹㔴㤷戵㌱搶〰㡣搹㐸㈰㔳㍤㐲〰㑤〴㌴ㄳ挰散て挹搸㍣搴㐲ㄸ挳㉦㑦㐳ㄸ㙢〱ㄸ㡣㌱ㄵ㐴㜹慦愶挴ㅢ㘳慤昴捥攷㔸〸愶㙤㤴㌲挶㕣㡤㙥ㄸ㘳㈶㠷㘴㙣〱㥤㌰愵愳㠸戱㠵㤰㜶捦ㄸ㔳㍦昰㠷㠹㝥㍡㔱㡣㌱晦㐳㜵㔹㘳散㔸㘰捣攳〸㘴㙥㐸〸攰㜸〲ㄶㄳ戰〲〰挹搸〹愸㠵㌰㠶㕦挹㠶㌰戶ㄴ㘰㌰挶摣ㄱ攵㝤ぢ挹㤸㍣昹㍦㤱摥㑦愲㜷收㜹㤴㌲挶攴㡥㙥ㄸ㘳敡㠷㘴散ㄴ㍡㘱づ㐸ㄱ㘳愷㐱摡㍤㘳捣ㄵ挱ㅦ㝥㈵㐹㈷㡡㌱㈶㡣愸㉥㙢㡣㥤〱㡣㜹㈶㠱㑣㈶〹〱㥣㐵挰搹〴㌰扦㐴㌲㜶づ㙡㈱㡣攱攷扤㈱㡣晤ㄶ㘰㌰挶㘴ㄳ攵扤㕡㌲㈶慦〵捥愳昷摦搱㍢ㄳ㐳㑡ㄹ㘳㌶㐸㌷㡣㌱㔷㐴㌲㜶㍥㥤㌰㘹愴㠸戱ぢ㈱敤㥥㌱㈶㤷攰て扦㤶愴ㄳ挵ㄸ㌳㑣㔴㤷㌵挶㉥〶挶扣㠴㐰㘶㥦㠴〰晥㐰挰愵〴㌰㈱㐵㌲㜶ㄹ㙡㘱㡣㘵挲ㄸ扢ㅣ㘰㌰挶散ㄴ攵摤㙡㘷㙣㌹扤㕦㐱敦捣㈴㈹㘵㡣改㈳㤲㌱㘳〵㈰扦攸㍣㡤㐹㈷㤲挹㤵㜴捥散㤳㈲㈶慦㠲戴㝢㈶㤹愵㠲㍦晣㝥㤲㑥ㄴ㤳㙦㘳㐹慤㡡挶攴ㅦ㠱㌱慦㈱昰㥤㜰挰戵〴㕣㐷挰扢〰㐸㈶慦㐷㉤㡣挹搰㙢㠴ㅢ〰〶㤳㑣㜳㔱捤㔷户㌳㜹㈳扤摦㐴敦㑣㐹㈹㘵㤲㜹㈸摤㡣㍤㘶愹㐸挶晥㑣㈷㑣㔷㈹㘲散㔶㐸扢㘷㡣㘹㉤昸挳㉦㉦改㐴㌱挶摣ㄶ搵㘵㡤戱摢㠱㌱敦㈰㤰㜹㉦㈱㠰扦㄰戰㡡〰愶挲㐸挶敥㐴㉤㠴㌱晣摣㍢㘴㙢晤㉢挰㘰㡣㜹㌱捡㝢㜵㍢㘳㜷搳晢㍤昴摥ぢ搷收愵㡣㌱㜱挵㘳慣搳戳づ愶戵㐸挶敥愳ㄳ收户ㄴ㌱昶〰愴摤㌳挶㍣ㄸ昴て㍦挶愴ㄳ挵ㄸ㤳㘱㔴㤷㌵挶ㅥ〴挶㕣㐳㈰ㄳ㘵㐲〰てㄱ昰㌰〱捣㥤㤱㡣㍤㠲㕡〸㘳昸昱㜹〸㘳㡦〱っ挶㤸㐸愳扣㙢㡣㍤㑥敦㑦搰㍢㤳㕥㑡ㄹ㘳愶㑢㌷㘳㡣㜹㌰㤲戱愷攸㠴〹㌱㐵㡣㍤〳㘹昷㡣㌱㜱㐶㌲昶㉣㥤㈸挶慡㈱㔵㕤搶ㄸ晢ㅢ㌰收㜳〴㌲戳㈶〴昰㍣〱㉦㄰挰㘴ㅢ挹搸㕡搴㐲ㄸ挳て攵㐳ㄸ㝢〹㘰㌰挶捣ㅢ攵㕤㘳㙣ㅤ扤扦㑣敦捣㤲㈹㘵㡣愹㌱摤㡣㌱㈶捥㐸挶晥㑥㈷捣愰㈹㘲散㌵㐸扢㘷捣㠶㤹㘴散㜵㍡㔱㡣㌱摤㐶㜵㔹㘳散つ㘰捣㌷〹㑣㠷〳摥㈲攰㙤〲㤸㥤㈳ㄹ㝢〷戵㄰挶昰戳晤㄰挶摥〳ㄸ㡣㌱㔵㐷㌵慦㌱戶㥥摥晦㐱敦㑣慢㈹㘵㡣戹㌴摤㌰挶㑣ㅢ挹搸〷㜴挲㤴㥢㈲挶㍥㠴戴㝢挶㤸㥡㈳ㄹ晢㠸㑥ㄴ㘳捣捦㔱㕤搶ㄸ晢ㄸㄸ昳ㄳ〲㤹扢ㄳ〲昸㤴㠰捦〸㘰㍡㡦㘴散㕦愸㠵㌱ㄶ㝡㥥昶〵挰㘰㡣戹㍤捡晢㔰㑡扣㌳摢㝦搳晢㤷昴捥㍣㥣㔲挶㤸㝣搳捤㔶挹搴ㅣ挹搸㔷㜴㜲〴㙡㐵㡣㝤〳㘹昷㡣㌱㤷㐷㌲昶㉤㥤㈸挶㤸搰愳扡慣㌱昶㕦㘰捣敦〸捣㠷〳扥㈷㘰〳〱㉥〰㤲戱ㅦ㔰ぢ㘱っ㡦㌸〸ㄹ㘳㍦〱っ挶㤸っ愴㥡慦㙥㘷㙣㈳扤㤷攱敥㠲㘰攲㑥㈹㘳捣搶改㠶㌱收昲㐸挶㌰〱㕤㈶ㄶ愰㔶挴ㄸ㝥晦晢㌳ㄸ㕢〸㌳挹㔸㌹㥤㈸挶㤸〱愴扡慣㌱㘶〰㘳昶㈶㤰搹㐱㈱㠰ち〲昸戰㍤挱㠴㈱挹㔸㈵㙡㈱㡣攱攱っ㈱㡣昵〵ㄸ㡣㌱㝢㐸㜹搷ㄸ敢㐷敦㥢搰㍢㌳㝤㑡ㄹ㘳㝡㑦㌷㕢㈵㤳㝦㈴㘳ㄱ㍡㘱ㄶ㔰ㄱ㘳㥢㐱摡晤ㄸ㘳戶㤰㘴㙣㜳㍡㔱㡣㌱㘵㐸㜵㔹㘳㙣ぢ㘰捣晥〴㌲㥤㈸〴戰㈵〱㕢ㄱ挰っ㈳挹搸搶愸㠵㌰㠶挷㐹㠴㌰㌶〰㘰㌰挶㜴㈳攵㝤㈸㈵摥㔶㌹㤰摥户愵㜷愶〶㤵㌲戶ㄲ戲㙥挶搸㤵㠰㐸挶〶搱〹搳㠶㡡ㄸㅢ〲㘹昷㡣㌱扤㐸㌲㔶㑤㈷㡡戱㙢㈰㔵㕤搶ㄸㅢち㡣戹㍤㠱捣㍦ち〱っ㈳㘰㌸〱㑣㐹㤲㡣敤㠰㕡〸㘳㜸戸㐵〸㘳㍢〱っ挶㤸㥦愴扣て㙤㘷㙣㘷㝡摦㠵摥㤹㑢㔴捡搸㥤㤰㜵挳ㄸ搳㡢㈴㘳㈳改攴慦愸ㄵ㌱㔶〳㘹昷㡣㌱ㅦ㐹㌲戶ㅢ㥤㈸挶㤸㤴愴扡慣㌱ㄶ〵挶㡣ㄱ挸㠴愵㄰㠰㐵㐰㥣〰收㌰㐹挶ㄲ愸㠵㌱ㄶ扡攷户〱〶㘳㙢㌴敦搵敤㡣愵攸㍤㑤敦㑣㍥㉡㘵㡣ㄹ㐷摤㌰挶㝣㈴挹搸敥㜴挲挴愴㈲挶昶㠴戴㝢挶㤸挰㈴ㄹㅢ㐵㈷㡡㌱㘶㌱㠵㄰戲ㄷ㌰收㘸〲㤹攱ㄴ〲愸㈵㘰っ〱㑣㝡㤲㡣㡤㐵㉤㡣戱搰晢〲攳〱〶㘳捣㠰㔲摥㠷戶㌳㌶㠱摥昷愶昷㜷〰㈸㘵㡣㈹㑡摤㌰挶〴㈶挹搸㍥㜴挲㑣愶㈲挶㈶㐱摡㍤㘳捣㜸㤲㡣㑤愶ㄳ挵ㄸ搳㥥㔴㤷戵㌱㌶〵ㄸ㜳㍦〲㤹ㄲㄵ〲㤸㑡挰晥〴㌰㑢㑡㌲㜶〰㙡㈱㡣攱〱㈸㈱㕢攵㌴㠰挱ㄸ㔳愶㤴昷敡㜶挶愶搳晢っ㝡㘷㜲㠵散昵㑣搶晣㕥㤷昳〶㜹改㝤摦づ昷攴㘵ぢ〵摥㥤㥦摥戶愸〱ㄹㄱ㕣攴㝤㘰㙦㠹㜷戴㉢愵っ㜷愷㥢㕢㜰㡦慤㔷改戳ㅣ〲摢攷搰㜰㥦㉤㑡㥥㤳㈱捤愸攱捤晦昲ㅢ㌶㜴㝣ㄶ㐴㘰捦㡥户晦㘸㥥㌶晣ㄸ〷愱㡢㕢散㔷㥦㙢㘹㙥㙤㉥戴つ㤹㡥㡣㥦㈱㝣敥㐸愱慣㉣㍡愶晣㝡㜸っ㙤㤳㉢搶慢㠹㡦㈱㕤挰㘷㈴㔴捥㙤㙡㍥愶㐹昶愶扣㤵㡦㕦㤱㝣昵敥捤㘶㉡搹づ㍦摢㠳扣〸ㄳ〵㘸㙣ㅥ㡣戲㕦捦〸敦戴戳㙥ㅣ㠲㜲昸戸戱攳愶搵攵㔳搱㕣搴㜱ㄳ㠵㝣㍡㤳挸愶㜳搹愴敤攴昱挴㉣㌷ㅤ㠷㌴㤶㌰㘶〷搰㔸㌴ㅢ戳摤㤸ㄵ㑢戸㑥㈲ㅢ换㘶昳㠹㠲㘵㘷㤳㜸づ㤸㥢换攴愳挶愱〱搴㜵昳㠹戸㠵㘷㕡挵㜳づㅥ㜴攷㘶ㄳ㠵㑣㉣㔷㜰ㅤ㈷㔹㐸愴㜳戶㜱㔸〰㑤搹戱㕣㌲㤵戶㔳㤹㑣㌴㤱戲㥣㙣㍥ㅥ㑤㈶㔲㜶㈱㥤换攰㜱㜴㠹〸㌳〳㠰㉥㌳て㐷㘹搶戱㌸㠲㠵㠳㈲挲搴〰晣㕦㘶㘶㈹捡戱挸戳㜰㔱㐴㤸㌲㠰晦㍤㘸㠹㜹㜹て㥣㥥晤摣㝢晡㜴㈲戲㈲㈷昲挲敤搵扢户ㄸ㕥昲㌰㤳づ戹〰挱搳㈰っ㠳愹〰攵ㄷ㈳戴㍦捦愸㜸攴搰ㄸ㉢㠱戹㙦慥㔴〳㡡捡㐸㑦㜴㥣ㅤ㌲ㅡ㔱㙥㌶㙥㙣ㅤ㥥㔲愰㥥㕢挰搱㙥㌴㐱扥㈹攴挵て戴㌵㥡㈱敥ぢ戱㑣㠳挰㤳㜲㕢㡤㜹㤰㙣〲㠹㤶ㄳㄵ改攵㝢㌷搷戳搹ㄶ㈰捣愱㕣慡㐶㈱っ㈸攵㘰㥢て㌹ㄷ攴户〲㔲㙥愰攲㉣慣㈵㌷ぢ㈸昰戳㕣㐰㌸慣挵ㄹ㤰㜰㘸ㄷて㑤㔳戵戳〸㌸っ捤㑡扦㙥ㅣ㡢扡㌷㌴㙤㍣〹㌹㤹捦挷摣ㅣ㥥ㄱ㘸攵慣っ〶㤵ㅤ戳ぢ挹㤸攵挶㘳㜹换㌸㉥㠰愶㤳㌹慢㤰㐹㘶昲㐹っ摡㑣戴㤰㜱㔲㙥㌶㤷㐹愵㜳㜸㠲㕥捥㠹ㄹ挷〷㔰㉢攳㌸改㑣摣捡㈷ㄲ㑥㈲〵摦㡥㘳ㄷ戲搱愸〳ㄹ挶扥㙢㉣づ愰昹㌸㥥㝢ㄶ㜷散㔴㈱㤹㑥㌸㠵㠲㔳㐸愷慣㥣ㄳ户攳戱㙣㌲㘷愷㈲㝤搴㑡㥣〰ㅢ㜳〹㡢愵㉣㑥㐴ㄱ改慢㤴㈷㔱㜴㌲㡢㔳㔸㥣㑡㘵㍦愵㙣㌷㤲㍥㘸㈹㈲㔰㜲㜸㡡〵愰㡤㐳㐷づ㠱戳㘹㝣づ㡡捡挸愶扥戵㜱㉥慡㘱㐳攰户㤰ㄷ挷晡㍣㐸㐲〶挵敦㈰㉥ㅤ〲㥢愹扥慤㘷ㅣ㜹〷捤扣〰㌰昹㕣㕣戱〵晢㐵搱㐵㄰〵㐳㘰㑢㐸攵㄰㌸ち扤敤㌸〴收㐰摡㜱〸㙣愵摡戹ㄴ慥㌰〴戶昶敢挶㘵愸㝢㐳挰㈹㘴戱㜷㑡愴㤲昱㐲ㄶ㡦〹㡤㌹㑥ㄶ〳㈱攷挶昰㠸㌶㌷敤㘴㡣㘵〱㌴㥤㡦攵㘳㌹㍣㍤㉦ぢ㠳㔸捥挱ㄳ昶戲改㘸搶戱㉤㌷ㅦ戵ㄳ〵攳昲〰㕡㐸愵昲搱㘸㡡㈳挶㑤攴昲㠸㙢搲捥愴㘲㜹挷㜶ぢ㜹搷㡥ㄹ换〳㘸㍣㥢㠹㈵戲搱ㅣ捡㘸㈲㠶㝤㤷ㅢ㘷攸攳㜸㠴㜰㍣㥤㜱ぢ㤱㙤搴㑡㕣〱ㅢ㜳〵㡢㤵㉣慥㐴ㄱㄹ愰㤴㘱㝢愷㠱㑡㐹愸㈹捤愵㈵㝤㠸㐱㔰捡㈱㌰㑢ㅦ〲㌷ㄲ㜹ㄳ㡡捡挸㘰㘵捤扤㠰挹㑤摥攴〶㙥㜲㥢㡥っ㔱捡昵㡣搴敤㤴㐷戹戴ㅢち㌱ㄴ㑡ㄹ挱㔵㤰〷ㄱㅣ〶愹㡣攰愴搰〸敥ㄳㅡ㐱收㘸挰㐹㤹㜹㌷㑡㐴㜰〷扦㙥摣㠳扡ㄷ挱㌸昶散㈹㍣摢㌲㤷挷搳㈲ㄳ慥敢㘰搳㜵㙣㍣〰ㄱ㕢㙢㈶㤷挹ㄸ昷〶㔰㌷㤹㑦ㄷ㄰戰㔸㍣㡦攳㐵づ攱换㐷ㄳづ㥥㡣㘷戹㜸㜸㙥戴㘰摣ㄷ㐰敤〲㌴昹㈸㤰愹〲ㅥ㈹㥣㜰摣㐲ㅡ挷㡦㕣捣㠲㘳㍣㐴搹戸㍦㠰扡㜸㄰㘳㍡㤱捡挶㔲㔱㡢㡦戰㜶攲昱㕣㌴㥥㈹㈴ㄳ㜹〷㡦摣㑣㐷㤸㍦〲㜴㤹昹〰㑡㜳㌵㡢〷㔹慣㐱ㄱ搹㐹㈹挳㈲戸戳㔲ㄲ敡ㄹ㐹㜳㍡ㄲ㈳愱㤴ㄱ戴昵〸㍥㑤攴㌳㈸㉡㈳扢㉡敢戰〸搶㈸攵㝡昶㙣㉤慤㔲㕣戲㔱㠸㈸㤴㌲㠲敢搸㄰㈵晣㕡㤰捡〸敥愲㐵搰㜸〵㤰㑥㑦㌹挴㑥愱㘱㘵挲〸捣昰搸㈰㤴〸㙢挲慦ㅢ慦愱敥㠵㌵㥢捤㌹搸㘷愶㥤愴㤳㑥攴愲搱㉣㥥摥㥣挲㌹㐳㍥㥢㑡挵昱㤴㔹攳昵〰㙡㘱㘳㡤愷㕣挴挸㜲ㄱ㠰慣㘳㘱㜳戲戱扦㑤ㄵ摣㘴挲㑥ㅡ㙦〴搰㘸㍡㥤挵㕦摣㜵昱ㄴ㕡户㄰㑤ㄷ㔲昱㜸摥㠹挷㤲ㄹ㉢ㅥ㡦戹挶㥢〱㌴㤹㑣㈵昰㈴捤ㅣㅥ㕤㤹㑢攰戸㠰愷昳攵㜳㜸㠸㘲㍥㥥户昳㜸㥡㘴㠴挹㉣㐰㤷㤹㙦愱㌴摦㘶昱づ㡢㜷㔱㐴㙣愵㝣㡦愲昵㉣晥挱攲㝤㉡㔳㑡㈹㉤愵㤱㌴愷愵搸ㅤ㑡ㄹ搶㉤昵戰㝥㐲攳㑦㔱㔴㐶昶昰慤㡤捦㔰つ摢㌷晦ぢ昲㤰㍤昱攷㄰ㄷ敦戲扦㠰愴㜴摦扣愷敡摢㝡慥摡㤷㐰挸挷㘵换〷㘷㡢扤愰㤴攳攲㙢挸㠳㜱㔱ぢ愹ㅣㄷ㤵摡戸㘸㍦㍣㔷㠴づ㠱㌱慡㥤敦攰ち㐳㘰慣㕦㌷扥㐷摤ㅢ〲〹㍣㉣ㅣて㘱捤攰㉣㌰㥢戰㉤ㅢ愷㡦昱㥣ㅢ㜵㥣ㄸ㜶㤶〹慢㘰㙣〸愰㜶㍡㤷挳扥搹捡挶摣㘸〲て㍢捦攰㜱户㌱换挹愴㉤摢㐹㘶戳慥昱㐳〰㉤ㄴ㜲㔶㉡㔹攰戸捡攱挸敤㘰晦ㅦ戵攳㌹㍢㥢挹摢㑥捣㑤ㅢ㍦〶㔰㉢㤷㜵㤲㐹㐴摦挹㘶ㄳ㙥ㄶ㠷㜵㍢攳㈴搳づ㑥ㅡ戱攳挸㔹㤱㜱㙡㈵㝥㠲㡤戹㤱㐵ㄹ慥㜹㑣㠱㈲㌲㕥㈹挳戶㙣愶敤〰敥㐱捤㘲㜳戱て㤴㜲〸㝣昳扤㜶㜸敥㐳捦㝤㔱㔴㐶昶㔵搶㘱㕢昶㈴愵㕣㑦晦㥢搱㙡〲㤷挶愳㄰㔳愰㤴ㄱ散て㜹㄰挱愹㤰捡〸㝥㡣〶㍢ㅥ㕤㍦㠴戴攳搱㜵㝦搵捥㌶㜰㠵〸ㅥ攰搷㡤〱愸㝢ㄱ戴ㄳㄹㄷ㠷搶㑣㈱㕤挰〵㐰ㄶ㐷㌶㝣戰搹攵昰㐸㕡散㝤㜳挶挰〰敡㔸戱㔴㍡ㅦ㑦挵慣㙣〶㍢搳㝣㈶ㄷ㡦㕡摣〲戱晦㑤㈶㘲㜱㘳摢〰捡㘷㔲扡㌹㌷ㄱ㑤㈷昳〹〴㌹㥢㜶戲搸〱攷戱㜷㜷戲愹㕣搲搸㉥㠰ㄶ昰摣搹㝣㍡ㄷ㑤攲愰㥢挸戹㔶ㄶ扢㙦摢㐵ㅦ㤲㜸っ㜲㈱㔶㠸ㅣ愸㔶㘲㄰㙣捣挱㉣㠶戰愸㐶ㄱ㤹愶㤴㘱ㄱ㘴ㅡ㤱㡣愰戴っ㡣愴て㌱ぢ㑡ㄹ挱㤷昵〸㡥愰攷㤱㈸㉡㈳〷㈹敢戰〸晥㐶㈹搷㌳㙥ㄶ慤愶㜰㘹㌲㈳㜸〸㤴㌲㠲㐹挸㠳〸ㅥち愹㡣攰㔳㝡〴戹㙦㤶愷挸㑦㠴㐶㤰ㄹ㐲㜲ㄵ㌲㜰㠵〸ㅥ敥搷㡤摤㔱昷户挱㘴挲㠹愵㜱搲㔲㠸㍢戸〸㡢㘵挱㘶㈶㤷捥ㄶ㥣㕣㍥㥤㡣㍢挶ㅥ〱搴㐹愷㌳搹ㄴ㕥敥㤰戰㥤㐴戲㘰㌹㙥㌶㤶挴昵㔸㉥㤳㡤㈲〴㜱㘳捦〰㥡㐵散昳㌶㉥捣㔲㠵㔴挲戱敤㜴㉡㥢㡥㘷昳戹ㄴ㑥慣㔳㤶㥢㌱㐶〵㔰㙣捣㘸捤㑡㌸㜸㍥㌵挶〵昶敥㌸㠱挲㑥搸㠲㜱ㄲ搷㠹㤱㍡戵ㄲ㝢挱挶㘴摡户㔹换㘲っ㡡挸ㄱ㑡ㄹ戶ㅢ㜶㤴㔲㕡㑡㈳㘹㑥㑢㤱㠷㔲㐶昰㑥㍤㠲㤳改㜹ち㡡捡〸㜳㤷㈴㜹摣つ㥢摣攷㥡摣挳㥡摣愹㐶ち㑡戹㥥㜱㥢㐶慢改㜲〹㠵㤸〳愵㡣攰㑣㌶㐴〹扦㐷㐱㉡㈳㜸㠳ㅥ挱攰㈲攷晡搰〸捥㔵敤ㅣっ㔷㠸㘰㠳㕦㌷づ㐱摤摦〶㥤愴㤵捦愷㔳㠵㐲ㄶ㙦㠳挸㍡搹㑣挱㑥摢㜶㌶㡤晤㙡ちて㙤㌷㘶〷㔰㌷㠳㔳ㄷ散攸戲改㐲〶㡦㙤挷挵つ捥愸㉣㌷攵攲攱攰㔶㌴㤵㌰づつ愰㐹ㅣ㘰㕤㌷㠵慤㈸㥦挶㔵㜸㌲㠳昳㉥㍣散㍥㠱攰戸㌸搷㡤ㅡ㠷〵搰㜴慥㤰戰戲㜶㈱ㅥ捤攱扤ㄳ㔹㕥改㌸愹㕣摣挹攴㌳㘹㕣㙤㘵㈲㡤㙡㈵づ㠷㡤㔹挷攲〸ㄶづ㡡㐸㤳㔲㠶㙤㠳捤㑡㐹愸㘷㈴捤改㐸戴㐰㈹㈳㜸戱ㅥ挱戹㐴㌶愰愸㡣㌰㤷ち挱㐲㍡ㄷ攳㔶㜲㠶摢愶㤴敢㠹㘸愱ㄵ㥦昴㈳摦㈳㈰ㄶ㐰㈹㈳㌸㥦つ㌱㝡晣㉥㠴㔴㐶昰慣搰〸㥥ㄱㅡ挱㐵慡㥤㐵㜰㠵〸ㅥ敢搷㡤㘳㔱昷户挱㝣づ㠷慣㜴㉣㤷㡥㘵ㄳ戸慣挴〳摤敤〲㉥㔹㥣㈸㉦㌲㥤戸㜱㕣〰捤㕢㤸〱挱昳昷戹㠱㈶㔲戹〲㑥㤶戲戶㥢戵戲愹㜸挱㐹㘵ぢ挶昱〱ㄴ㐷挶㌴昷㠸㌸捤挵〹ㄶ摥㑥攰攰㐹扦㈹散㔰戱昳挵昹㔳搴㔸ㅣ㐰㙤ㅣ㜷昱ㅣ㝤㍢㡦晤㘷〲㤳㌴㤹戴㠳㐷㜶㈳㥣改㔴㉣㤶㑢搸㤱攳搴㑡㥣〰ㅢ㜳〹㡢愵㉣㑥㐴ㄱ㌹㕥㈹㑦愲攸㘴ㄶ愷戰㌸㤵㑡愶㝤挹ㄸ㄰敡ㄹ〵㍥挴㔲㈸㘵〴ㄷ攸ㄱ㍣㥢挸㜳㔰㔴㐶㑥㔴搶攷㌲㠲扦㘵挱换㔰㤳ㄷ㥤㤱㤳㤴㜲㍤攳收戰戸㠰愶㐷㌰㔶愷㐰㈹㈳㜸ㄱ㐴㐱〴㑦㠳㔴㐶昰愸搰〸捥〹㡤㈰㌳扡搰ㅥ搲㡢攰ちㄱ㍣挳慦ㅢ㤷愱敥㐵㄰㐷挱㝣㉡㙢攱散㌵ㅡ㑤㘴ち戸㙣㉣攰ㄱ摢㠹㔴㈱㡦戳捥㕣搲㌱㤶〵搰㍣戶搱㘴㉣㘵愵㙤搷㑤挴昳戹㙣㉡ㄱ捤攲改昲㌶㑥㍤愲戱㠲㙢㕣ㅥ㐰㜱捡ㅡ挵攳昹㜱㤰挴㠶ち㕤戶㠰挳㈷㠲㡦㜷搰㔸搱㝣㈱㘱㉣て愰慥㥢捥昰ㅡ㈹㤵㠵搷㘸挶㑥㘷㜳㤸㤷挸㈲㤶㜸㌳〲捥戴㈳㘷慡㤵戸〲㌶收ちㄶ㉢㔹㕣㠹㈲㜲㤶㔲㠶㙤㠳㘷㉢愵戴㈴扥摤㕣晣ㄶ㑡ㄹ挱㔹㝡〴㙦㈴攸㈶ㄴ㤵㤱昳㤴㜵搸㌶昸㍢愵㕣㑦㝡㙦愷ㄵ㥦戵㈴㕦㘶㈱捥㠷㔲㐶㜰ㄵ攴㐱〴㉦㠴㔴㐶㜰㔲㘸〴昷〹㡤㈰㌳捣㘴〴敦㠶㉢㐴昰㘲扦㙥摣㠳扡ㄷ㐱㕣㡥愷戰扤㘱㑡㌲㡤㥤㔸㍥攳㘴㤳慥㠵㐹㈳㕣摦㕢〸愹㙤摣ㅢ㐰ㄱ慡㜴㌶㙡攱㥣㈳㔳挰昴㈴㜶扢㜱㍢㥦㉢攰㠷㜰㌱散㜷攳㈹攳扥〰ㅡ㡢㘷㔳搸摢㘶㜰㍣㑢㈷ち㑥搴㐹㌹㙥づ㈱㡤攳晣㈴㕦㐸愵㡤晢〳㘸㍥敦攲戴㌷㡦㑤扢㘰㈷㌰〳㠵㔷㌲㔸㙥㉣㙢㘷㜳㌸㤶攲㈴㈸㜲㠹㕡㠹〷㘰㘳慥㘶昱㈰㡢㌵㈸㈲㝦㔰捡戰〸㕥慡㤴ㄲ㉦㉤愵て㕡㡡换愱㤴ㄱ戴昵〸㍥㑤捦捦愰愸㡣㌰昷㑤㤲ㄷㄶ挱㉢㤴㜲㍤攳戶㤶㔶捤㕣攲㉦㉢挵㑡㈸㘵〴搷戱㈱㑡昸扤ち㔲ㄹ挱㕤㐲㈳戸㔳㘸〴慦㔶敤扣ち㔷㠸攰ㅦ晤扡昱ㅡ敡㕥〴昳㠹㝣挱捤戸㌸ㄶ攲㉤㘸ㄹ㙣㠴㠵ㄸ〶扥㤳㑣㐵ㄳ搱㐲㉥敦ㄸ慦〷㔰捣ぢ攰㑡愰㄰㑤㘱㌲㍡㠱捤ㄳ㥢ㄷ㈶㡡㥤㘴㍥㡥晤㕥㉥ㅢ㌳摥〸愰搸挷㘲㤷ㅢ㜷㜳㔱户㤰挸㕡㔱㙣摡搸慡ㄱ愱㌸收昱㤲㜶捥㜸㌳㠰㘲㕢挵愴㜶摥挶〱㄰昳摥㔹㍣㝢㍦㤱挳晢㈴㌰㐳㠸㘷慢摢㠵㑣㠴㔹㜷㤲挹户㘰㘳扥捤攲ㅤㄶ敦愲㠸㕣慢㤴㘱ㄱ㘴㍡㥥戴っ昰㥥㌹ㅤ㠹ㅢ愰㤴ㄱ摣㔲㡦攰㈷昴晣㈹㡡捡挸㡤捡㍡㉣㠲㌷㈹攵㝡挶敤㑢㕡㉤攰搲㝣挶敡捦㔰捡〸㝥捤㠶㈸攱昷㔶㐸㘵〴㉢㐳㈳㔸ㄱㅡ挱摢㔴㍢摦挱ㄵ㈲㜸扢㕦㌷扥㐷摤㡦㈰戶㥥㌴昶㘴㤸㐶㉢㈴昲㜸㥦㐹㍥ㄹ换㘲㉥㌶㠷改搳㥣㥢戲㡤つ〱㌴㤵挱戵㥢㠵换晣㕣ち昳㘸戱㜴ㄶ晢㑡㕣㄰㘲㕡㉥捥ㄳ㈱换昸㈱㠰ㄶ昲㜸扦㠹㤳㜳昱㤸㝢㥣挹愴㔲㑥摥㑡挵㌱ㅤ㠸㜳㔶㑣っ㘰愲攱挷〰㥡㠹昳昲て愷㑦搹㙣ㅣ攳挲挶攵㈵㘶〹㘳㔶㉥㔳㜰㌲戱㤸ㄵ㘱ㄶ愰㡣挳㑦戰㌱㌷戲挰慦昴㜰㤱㠷㈲昲ㄷ愵っ㡢㈰搳〳愵愵挴㑢㑢ㅡ㤹㜴㈴晥ち愵㡣攰㌷摦改搷㠳搴昷㐵㔱ㄹ戹㕢㔹㠷㐵昰ㅥ愵㕣捦戸㙤㐶慢挵㕣攲挳扦挴㝤㔰捡〸昶㠷㍣㠸攰〳㤰捡〸㝥㡣〶㠳敢挱攰㙡攲㐳㐸㍢㕥て慥㔶敤㙣〳㔷㠸攰㠳㝥摤ㄸ㠰扡ㄷ挱㉣昶㕣㤸敥捥㘴㌹愵㤶捤挷㌲戹㤸㥤挰挵㜵㍡㡡㉢敤㔸㈲㙤っっ愰㌱扣摡㈴㠵〹户㌴捥昷ㄳ戸㙡换㘲㈷ㅡ捤攲㙥㄰づ㙤戸㜹ㄳ㌳戶つ愰搹㍣捥㐵㜳挹㤸㡤㘳㈵㉥昲㄰捣㕣ㄶ㤷ㄱ昱㕣捣挱攵㐵㈱㙥㙣ㄷ㐰ㄱ㈹㍢㤱挵昹㄰摦昱㘲㌹改㉣㉥㑦㕤㌷㡢㘸攳攴㈶㤷㑥㐵搶愸㤵ㄸ〴ㅢ㜳㌰㡢㈱㉣慡㔱㐴ㅥ㔲捡昷㄰慡搲㐹㥤㠷㤵㔲攲摢捤㘹㈹ㅥ㠳㔲㐶昰㘵㍤㠲㈳攸㜹㈴㡡捡〸㜳ㄲ㘵晣㍦愳敢㤲慢㠹㈷㤴㜲㍤攳㘶搱敡ㄴ㉥㥤捣〸㍥〵愵㡣㘰㤲つ㔱挲敦㌳㤰捡〸㍥愵㐷㌰戸㥡㜸㈲㌴㠲捦挲㐸㜶㈲〳㔷㠸攰摦晣扡戱㍢敡㕥〴㜱㕦挲戲㜱戸㐹㈵㜱㤷㉥㥥挲㝣㉡㙥搱攱昸ㄷ挳㘵㕣㉣ㅡ戵㡣㍤〲㈸捥㔹㜰㤰挲㕢戰摣扣㤵㠸㘲㜳挵捣っ㙥捤㘱愳㜲㕣㕣㈳㐴㡤㍤〳愸㡢㡢㍢戸换㈵㉣ぢㄷㅥ改㜸㈶㕦挰㜴㥦㥤㈹戸㘹㌷ㅦ㜳戲挶愸〰㡡㉤㉦㠱戰㘱ち㕥敥㐷ぢ改㝣ㅥ挷㕢㥣㈱愷㜳愹㥣㘳㔹ㄱ㘶㐹捡㤵搸ぢ㌶收㘸ㄶ戵㉣挶愰㠸㍣慦㤴㘱摢攰ぢ㑡㈹㡤愴㜹㘰㈹㕥㠲㔲㐶昰㑥㍤㠲㤳改㜹ち㡡捡〸㜳㈴㘵扢㘱摢攰换㑡戹㥥㜱㥢㐶慢戳戹㜴ㄶ㘳昵㜷㈸㘵〴㘷㐲ㅥ㐴昰㌵㐸㘵〴㙦搰㈳ㄸ㙣㠳搷㠷㐶昰㜵搵捥挱㜰㠵〸扥攱搷㡤㐳㔰昷㈲攸㘰㘳㐹攵㜱㥥㡦㐹㤸㠴ㅢ㑤㌹戸㠳ㅡ挷搴㈶㜶㤷㐹㥣捤摢挶散〰㡡搹㌰㕣愰㐷㜱㜷㈳〵搶㌱戵㥥㡣㕢㤸㤳㈹㔸㔶〱㔳愰搹愴㜱㘸〰戵攰㈷㡢㔳搰ㅣ㙣ㄲ㤸摦挱㑢攸ち㌸㈶挶㌱㘳㡢扢㈳㙥捥㌸㉣㠰㈶㜰て㉤㡤搷㈴攲㐲㌱㠱㕢㉥㌰挳㉤ㄲㅢ㤱捦攰㠲ㄲ㝢散〸戳㌶㈵㤳㠷挳挶慣㘳㜱〴ぢ〷㐵攴㉤愵っ摢〶摦㔶㑡㘹㐹㝣扢戹㜸て㑡ㄹ挱㡢昵〸捥㈵愸〱㐵㘵㘴扤戲づ摢〶晦愱㤴敢ㄹ户ㄶ㕡㥤捦㈵㍥㍦㑥㝣〰愵㡣攰㝣挸㠳〸㝥〸愹㡣攰㔹愱ㄱ㍣㈳㌴㠲ㅦ愹㜶ㄶ挱ㄵ㈲昸戱㕦㌷㡥㐵摤㡢㈰㈶搳慣㕣ㅥ户㤶攲戸昸捡挵㜱戵㥥挳㘹㘶〱户㥢㜸摥㡦つ敢戸〰敡㘰㐲〵搳愷扣挰攳搵㝥㉡敤挶戰愹扡ㄹ㍢〷㙣㈱㠷摢㤶〱ㄴㄷ晡㜱搷㑥戸戸㈸挴㜶㠸戳ㅥ捣㡢攷㄰㥤㔴㉥㡤㑢㐷捣挹㉣づ愰戸㙥挰挴ㅡ㘶㜵㘲搸㌷㐷㌱敤㠶〹㠰㘴㌶㤱㑡攴㌱㍦㤳㑦搹㤱㑦搴㑡㥣〰ㅢ㜳〹㡢愵㉣㑥㐴ㄱ昹㔴㈹挳㈲昸㤹㔲ㄲ㙡ㄶ㥢㡢㉦愰㤴ㄱ㕣愰㐷昰㙣㈲捦㐱㔱ㄹ昹户戲づ㡢攰㤷㑡戹㥥㜱㍢㥦㔶㤷㜲㠹て挰ㄳ㕦㐱㈹㈳㜸ㄱ攴㐱〴扦㠱㔴㐶昰㈸㍤㠲挱㕥㜴㑥㘸〴扦㔵敤㕣ち㔷㠸攰㝦晤扡㜱ㄹ敡晥㕥㌴㠶户㠳㘲㝡っ昷㤷戲愰づ昷㤱戱㍤挴戲戸つ㠵つㄱ㜹っ挶戲〰㥡挵㈴㈷㜶㠵㌸摤挰摤愵㐲㍥㤶㡤攳昶㠶㘵摢㤸㑦㑤㍡㤶㘳ㄹ㤷〷搰戸㡤晢搸㠵㌴㌶捣㕣㔶摥㤱挲㑣ぢ摥㙤挷㌹㥤ㅣ慥摥ㅤ㘳㜹〰挵㍤散戴㤵㡢攲晤㠴㌸ぢ挵㘱搸挱摢敦㜰㈷ㅣ搷愹㜸㐵㔸ㄲ搷㠳摦愹㤵戸〲㌶收ちㄶ㉢㔹㕣㠹㈲昲扤㔲㠶敤㐵㌷㈸㈵愱㘶戱戹昸〹㑡ㄹ挱㔹㝡〴㙦㈴昲㈶ㄴ㤵㤱㡤捡㍡㙣㉦捡扤㠲摣㌱慣㘷摣㙥愷搵㑡㉥慤㘰〴㝢㐰㈳㈳戸ち昲㈰㠲扤㈰㤵ㄱ㥣ㄴㅡ挱㝤㐲㈳㔸慥摡戹ㅢ慥㄰㐱㘶慤攲慦捣戸〷㜵㉦㠲戸戹㤸挴慢摦㜰昱㤰挶㝤㘳㕣㔰攴㕤换㉥ㄴ昰ㅥ慤〲㉥ㄵㄳ㜹攳摥〰ㅡ㤵㈷㥥㉥慥づ㄰㤶㈸㙥ㅤ攱㠶㠲敤攲㜲づ㤳慡扣慦㘸摣ㄷ㐰ㄳ㜱攴〰㘰㕢戵㤲㤸㉡挳㠴て敥㑤攲㌶㔶ㄶ搳㘵昹㘸㉡ㄷ㑢ㅡ昷〷㔰㙣攷戸㌱㠹㍢㤴〰攱㠲㤴㝢搴㉣㙥㐶㕢挹㜸戴㤰捦㐵戳ㄱ㘶搹戲搳收〳戰㌱㔷戳㜸㤰挵ㅡㄴㄱ愶搹㑡㘵㔸〴㤹㝥㕢㘲㐹㈳㘹㉥晡㐲㈳㈳㘸敢ㄱ㝣㥡晡㘷㔰㔴㐶晡㈹敢戰〸㙥愲㤴㌲㠲㙢㘹挵㠷〶㥡搷㌲㠲ㄱ㈸㘵〴搷㐱ㅥ㐴㜰㌳㐸㘵〴㜷搱㈳ㄸㅣ〷㜷ち㡤㈰㌳㙢昱㠷ㅢ㡣㜰㠵〸㌲㡢㤶㜵攳㌵搴扤〸攲挴㤳㌳㤳㜱㕣㔴攳慥㘱づ扢挶㌸昲㌰㙣敥〲昹ち㑢摢㜸㍤㠰收攲㤸㠴挱㕦ㅥ昱㑤攰㐵㤱改㙣ㅥ〹㈰〸㌷收㔰㜹户摥㜸㈳㠰挶愱挴㕣㜶〶ㄳ㍢㌲㐱〹㜷㈶㘲搸㔱攲㜸㑢攳㐲搴㜸㌳㠰㍡搸昲戰敢挶㜱ㄵ㤳㐲㤸㘱换㈰搲㜸挵㘱ㅥ搷㈸㜸㘹㙤㈲ㄹ改慦㔶攲㉤搸㤸㙦戳㜸㠷挵扢㈸㈲㑣晢攵ㅡ㤹㘱㝢搱慤㤴㤲㔰捦㐸㥡搳㤱ㄸ〰愵㡣攰㤶㝡〴㍦㈱昲㔳ㄴ㤵㤱㠱捡㍡㙣㉦扡慤㔲捡〸㝥㐹㉢㍥昵㔰扥挴㑥っ㠲㔲㐶昰㙢㌶〴戱晣づ㠱㔴㐶戰㔲㡦㘰戰ㄷ慤〸㡤㘰戵㙡攷㍢戸㐲〴㠷晡㜵攳㝢搴扤〸攲㥥㥣〵㥥昱昲㔵换收㈶攵挴㜰㡦㈲捥㡢㜱搴搲昹㤴戱㈱㠰挶昱㈶㔰㙣㤶ㄶ㕥㈳㘹攱㘶㉥㉥捤戳㌸㐱㜱慤㈴㘶㜲㌰摦ㄲ㌵㝥〸愰㜹〷ㄷ敡挸㍦挳㘶㠷㉤扣㄰㐵ㄲ〱捥㌸搳昱戸㠳摢扦㜶㉣㙦晣ㄸ㐰㜱搷〲㘷㐶戸㄰捣㘱㘷㠰㜴㌲っぢ搸攲慡挲挲挹㔵捡㡡㐶㤸㠵㡣㍦㕣挶挱挶摣挸愲っ㍦㑡㌵昹ち攳挸㌰愵っ摢〶㠷㉢㈵愱㥥愵昴㐱㜳挱〴㘴ㄹ挱㙦晥慢㕦てㄲ搹ㄷ㐵㘵㠴㌹挸昸ぢ㥦搹㘶㙥戲㔴捡〸㙥㐶慢㔵挴晥㠵昱ㅡ〹㡤㡣㘰㝦㌶㐴〹扦㌵㤰捡〸㝥㡣〶㠳敢挱㈰㠲ㅦ㐲摡昱㝡㜰㌷搵捥㌶㜰㠵〸㐶晤扡㌱〰㜵㝦㉦㡡㐳㕡ㄶ㌷㜲㤰戰挷㤸攱㔲㈱㠱㉢㜹㥥捤攷攴㥤㐳㘳㘰〰㡤攱㜴㈵㡥晢㐴㔱㥣挱㈰㡤㄰昳㤹㤸攳挶ㅢ㌰㜱㕦〲㤳㙤㈹㕣て戶㐳㜱㐶㘴㕢㜸换㜵っ㕥㘳㌸ㄷ挵㘵㘶ㄲ挹㔷搹〲摥扦㡤昹〲㘳扢〰㡡〹戹㐲㉣㥤㡣挶愲㠸㌸㑥㐲ㅤ愷㠰㕢挱㐸攸挰㡥ㄷ㈷㍥挹〸戳愲昱㠷挷ㅥ挳挶ㅣ捣㘲〸㡢㙡ㄴㄱ㑢㈹挳㈲挸㜴㘹㘹㐹愸㘷㉥㉤改㐳㌰㈱㕡㐶昰㘵㍤㠲㈳㠸ㅣ㠹愲㌲㤲㔲搶㘱㝢㔱收㑡㑢搷㌲㠲ㄶ慤昸摣㐹昹愶㐴戱㍢㌴㌲㠲㐹㌶愴㈲戸㈷愴㌲㠲㑦㠵㐶昰㠹搰〸㡥㔲敤㘴攰ちㄱ摣换慦ㅢ扢愳敥㐵㌰ㄶ㑦ㄶ㤰捦ㄹ挳ㄵ㌷㙥㌸㘴戳㤸散㜴㤱ㅦ㠳戴㍡㥣捤愴㥣㤴戱㐷〰〵昳㘹㕥㘷㘳扡㈶㡢搳㤹㜴ㅡ㌷搲㌹ㄹ㡥㤳㐶摥㔸捦ㄹ㝢〶㔰㥣㤹㈴愲搸摥昰搶㜴捣㡢攲晤慦㌸㘵挵戵㍣摥ㅤ㙡㘳ち㉦ㅤ㌳㐶〵㔰㥣挵㈴㌱愱㥥㑡㍢搸㑣ぢ㘸㍣㠷扤㜵っㄳ㙣㐸扦戳㥤㔴㍣㌲㕡慤挴㕥戰㌱㐷戳愸㘵㌱〶㐵愴㔶㈹挳㈲㌸㐶㈹愵㈵昱㥥㈵㝤㠸昱㔰捡〸摥愹㐷㜰㌲㐱㔳㔰㔴㐶㈶㈸敢戰〸㌲㜷ㅢ㝦㤸㐴㘰㌱㡤㔶て㜳改㈱挶㑢收㘴戳㌶㤳つ㔱挲㉦㜳戲㘵〴㙦〸㡤攰昵愱ㄱ㥣慣摡㌹ㄸ慥㄰挱㈹㝥摤㌸〴㜵㝦ㅢ挴ㅣ愷㠵㌳搱ㄴ㘶㤲ㄳ㌶㈶㕣㜰慥㠱㙤换挲ぢ散㜱㌹ㄷ㡦ㅡ戳〳㈸捥㉤戲戸㠵㠰㡤ㄶ搷㠳搹㘸っ戳〰戸改㘷摢㐸愹㜵㤱敢㠶晢㠳敤搰㈴慥㌳㙣扣攲㌲㠶㐹㤹㐲ㅥ昷ㄸ攲慥挳户㉣㜳㡣搸㘹搷㌸㉣㠰㐶㉤ㄷ㔳㍡〹愴㕤攲㜶㍥㙥攴㘳ㅡㅣㄹㄷ戸㡢㤱挶昶㙡㘷昲㤱晤搴㑡ㅣづㅢ戳㡥挵ㄱ㉣ㅣㄴ㤱愹㑡ㄹㄶ挱晤㤵㔲ㅡ㐹㜳ㅡ㐹㜳㌱つ㑡ㄹ挱㡢昵〸捥愵扥〱㐵㘵㠴㌹攳昸ぢ摦㡢㌲㤷㕣㉡㘵〴㕢㘸昵ㄴ戱㑦愲㠸捣㔴捡昹㤰昷敢㔹㝥㌰敡㝢㤴愴昴㠶㍦㌲㜰㐴改慢ㅤ㈷攰㔵㡤晣㌱㔵㔹㑦㍣㉢捤㝢挲㔸慦ㅥ扢晦㍡㕦㑣ㅡ收〳〶昹㉤㍦ぢ㙢晤㍦昰挳㌱搹㥥㠰㑥㡦㠳昱㌵㡦挱ち㤷ㅦ㡥搵㡤㠶㜵搱㑢ㄸ㥥㡥㠷挴戹㌵攳挶愶㙡㈶㉣捣戹つ攳昰㝡㌳㘴ぢ攳攰㔸搶扦㜱摦㔶㉣扡㉤慤㌳㥡挷攰扤㜷㐷捡ㄷ戲㙤慡ㄲ㡡㐷愸㌷づづ㙦㤷㡣挹戶攲〱㤵㙤慥㌲摢扦㈵戰挳ㅢ晣㤰捣づ挵〸扥㥦戰㝦㝢㑤㝢㐲摢挰㜶改扥㑤慤㜸㤷愶㥢㔷ㅥ㕢昱昰戲㕥㍤㝡㡡搰㠷㈶㡥㙦㙥㜴敡㥢㙡昸㐸㌶㝡挳摢㌴昷捤㤳㠰㠱㈱捦愷ㅢ㕢摦㈶㥦敦戸㉤昴挲㍣〴攴ㄸ㡢㐰㤳㌱㙡搸攴㘱㔶扣晣㌴〴攲㘷户㔱㑣㍢㕢散㠹㙦愵㜹ㅣㅣ㡡㍡戸㈶昷挲㥣捤㐶ㄶ㝢㡤㑣㐲㈳攲㈴㌴挲㠶㌸㤲㉡捤㈵㐴ㅦㄱ愰て㈵晡㐴挸㌶〹ㅥ㈲㌷㙣〲扢㜶〲㉣㐲㥦〹敢慦㍥ㄲ挳ㄵ㝦ㄳ㥡收昳昱㌵摡㤸㘰攷昸愹㌴㑦㘶㜳㑥搰摣㘱㙣敥㔴慦㜳㔳搸戹㘳晤捥㐱づ昴改㐴㜳㙢㘶㝦㈹ㄲ捣扡㘷㠵慢㉡昲㝥㠵㙢㠲㘴昹戲㌲㜶ㄲ换㘵㔵㜳㔱攱㈸攲㔷晢㝣㌱摡慦搴㝡晦㔷昸晦㐷晣晦户愸慤㙡㔰㤶㠷㠹敡昳挷㤴扦戳㘴挵扦㙦搸㘳昸昲㕢㌶晡晦㉦㤱㤶㉦慦㤲ㄶ㑢㉦㝢愸㜶敤㡥㡢搷㑥㝣散㤹㕡搱〲换攱搰㥡敦戲㜸㡦〵㜷〸㘲㍥㍡昵ㅡㅥ挰搷攱扤㝣㙤扥愲昴扤㝣㤱昹昰㠴扦㌲昳㕣慣㝦扦㥥㘲ㄱ㉡摣㙦㠸ㄶ㔸㜰㘳㈵㥦收㜹㈴攷〴㠸扤㌸ㅦ㡢㈵攳昷ㅥ㤵㤳㠶㈵愲愲〹挰昶㌸㕦㐰昴㤲〰㝤ㅣ搱ㄷ㜹攸㈹㐴ㅦ攵愳㈱〷昱㤷㄰扤㌴㐰ㅦ㑦昴愵ㅥ㝡㌲搱〵ㅦ敤㡤戸㘵㐴㥦ㄸ愰ㄷㄳ扤ㅣ戲愲㌱〴慢㉣慣㔴㠸㉡捤ㄵ戴㍡〹搸㈰戸捣㕢て㠲㝢㡡㕦㤱挱㍤ㄵㄵ㘵㔹㜵㌶㉡扦㉥戸攷㈸换㉥㠳㍢攴愴摡〵摢晥攷愳挴㝦慥慥㍤㙡搴㌵昷㡣㝤晦戶㕡挱愴昴戰攰ㅥ㠶㔵ちつ敥愱扥愲昴㥤㠳㤱㡢攰〹㝦㜸戲〶搶ㅦ挱扤ㄴㄵㄹ摣㐳㘰ㄱ〴昷㍡㤲㜳〵㔴㕥㜰㉦挳㤲昱㈷挸扣㍤㐵㑡捣〲㔸㔱㔵㘹摥㐸昴㡡〰扤㡣攸㥢㈱㉢ち㠰㤵ㄲ搳㘰愵㘸挴〳攵㘹戵㌲戰扡㥣㔶户㜹㙤㘰㐷㤱ㄲ㔳晤㌶扣ㅤ挵ㅤ㐴㕦ㄹ愰㤷ㄳ扤捡㐳㘳换㑤㠹㐹㍥ㅡ㜲っ愰扢愰愹扡㤱ㄸ㔴㝦昹㔶㜸㤳戲散㌲㔰㑢㘷搵挲㝢㔹搹捡㙣敤㔹ㅦ扣昴挲㑦昹〵戵攲㜶㔸㠶〵㙡〲扡ㄷㅡ愸昱扥愲昴摤㠸㤱㔵昰㠴扦㌲昳㝥慣ぢ〲㜵㌷㉡㌲㔰㘳㘱ㄱ〴㙡㌵㘹㜹〰㉡㉦㔰昷㘰挹㔸〳㔹㌱昵㘹戱ㄷ㡣摡愹㝦㤸㔶慢〳慢㝢㘹昵㈸㘴〸㉦愸㑦㡢摤㠱㘶㜸㍤敡ㅦ㈷晡挱〰㝤ㅦ搱㑦㝡㘸ㅣ㌶搲挲昶搱摥搶昸㌴搱㙢〲昴晤㐴㍦敢愱ㄱ愸戴戰㝣㌴攴〸搴㜳搰㔴㍤㑤っ慡扦㍣㔰捦㈸换㉥〳㌵㘷㘹㉤扣㤷㤵摤㜷戶昷晦ㄹㄷ搴㡡戵戰っぢ搴慥攸㕥㘸愰㐶晡㡡搲㜷㌸㐶搶挱ㄳ晥昰搰㜴慣ぢ〲昵㉡㉡㌲㔰扢挰㈲〸搴㉢愴攵㉤愸扣㐰扤㠶㈵攳㔵㐵㑢㌲㈶㜶㈸愲攵㜵愲摦づ搰慦ㄳ晤愶㠷㥥㌴っ攸愱㍥摡ぢ搰摢㐴扦ㄳ愰摦㈰晡㕤て㍤㤹攸㐱㍥摡ぢ搰㝡愲摦つ搰㙦ㄲ晤㍥㘴㐵㐳〶㔶〳㘰搵㍥㘴晥㐹慢昷㠰攵戸挰㝦㘵㠲愹攴㙡ㅦ㈰晥攱㔷搸㈱昱㍥㉡捡戲敡ㄳ㔴㝥㕤㜰㍦㔵㤶㕤〶昷攴㍢㘴㔰㤷扥昴ㄷ昹㝦搹づ㜷搶㡡㉦㘱ㄹㄶ摣晥攸㝢㘸㜰户昰ㄵ愵敦愷㡣㝣つ㑦昸挳搳㈶戰晥〸敥㜷愸挸攰㙥〶㡢㈰戸㥦㤳㥣㥦愰昲㠲晢㍤㤶㡣㝦㐳㈶㜷㤷昱㤸搸〴㘰㐵㔵愵昹ㅦ愲挹愱㠷摥㐰昴搷ㅥ㝡搲㌰愰㉢㝤戴ㄷ摣㙦㠹㉥㉢㔷攸ㅦ㠸晥づ戲愲㜰挱捡㠰㤵㈲扤搲摣㐰㉢ㄱ㔸晤㐸慢ㅦ扤㌶愶戰㡤ㅥ㝥ㅢ㤰㘳㉢摣〸㑤㔵ㅦ愰㝦㕤愰晡㉡换㉥〳㔵㕢攷〵㘸㐸搶晢㝦攵摣㕡戱ㄹ㉣㠷愳ぢ愵㈷㉤㍦㝥摢㐹愰㝥昰ㄵ愵敦搱㡣昴㠷㈷慥㡣㔹㕥㈱〳戵つ敡㌲㔰摦挳㈲〸㔴㙦㈸挵㈰愸㍣敡〷㘰挹㌰㈱㐳愰戰㜳㑡㡡㙦〰㔶〳扣搲散㐳昴攰〰㍤㤰攸㝥㤰ㄵ㔱て慢㉦㘱搵㑥㝤ㄵ慤㠶〴㔶摢搲㙡㔳慦つ散㉥㤳攲㕦㝥ㅢ摥搶戸㌹搱搵〱㝡㍢愲晢㝢㘸散㡡㤳攲㘳ㅦ敤つ㠶慤愰愹ㅡ㐱っ㔶昵㤷敦㉥㐷㉡换捥〲昵攴㔵㥢㉤㌹搱㍤戰ㄶ摥换捡㠲㐰攵㙢㠵〵换攱㤰㤵〶敡㝤㜴㉦㜴㡢晡㠷慦㈸㝤摦㘷㈴〹㑦㌲㔰摢㘱㕤戰㐵㘵㔰㤷㠱㝡てㄶ㐱愰〶㤳㤶扤愰昲〲戵㍢㤶㡣㙡㡦ㄶ㥣㉦摡攲㉤㥦ㄶ㙦晣㙥㑦昴攸〰扤〷搱挳㍤㌴捥㐵㙤昱㥡㡦昶㐸摣㤱攸摡〰扤㈷搱㍢㝢㘸㥣㕤摡攲㘵ㅦ敤〵㘸〴搱㘳〲昴㈸愲㜷㠵慣㘸㄰挰㙡㉤慣摡〷挱㙥㐰㔴㑤㈶ㄶ愴晤昲㐰㑤㔱㤶㥤〵㡡昱㈹㕢㜹㘶慤晣㝦挸㌹戵㈷ㅣ㜴昶戲攸㉤ㄷ搷㡡㘹戰ㅣづ㘹㘹愰㥥㐵昷㐲〳昵㡣慦㈸㝤㉦㘹㘴㈶㍣挹㐰㈵戱㉥〸搴挱愸换㐰㍤〵㡢㈰㔰㈹搲㜳㌸㔴㕥愰づ挱㤲㤱㈹愵㈷㥥ㄴ㡦ㄵ搱戳〷慤敡〲慢搹戴ㅡ〵㤹㍣〱〱晡㈱愰戹ㅤ㝡〱ㅢ㑤昴ㄱ〱晡㔰愲挷㜸攸挹挳㠰㝥挰㐷㝢〱ㅢ㐷戴ㄳ愰て㈳㝡㠲㠷挶慥㉦㈹敥昱搱摥搰㤹〸㑤搵㕣㘲㐰摡㉦て㔴㠳戲散㌲㔰て晥挶ぢ㔴㘴㥥昷晦ㄷ㡢㜰扤〶换攱㈱㠱㕡㠵敥㠵〶敡㉦扥愲昴晤愹㤱昹昰㈴〳戵ㅦ搶〵㠱㕡㠴扡っ搴敤戰〸〲戵㍦㘹㌹〱㉡㉦㔰挷㘲挹㌸搰愳〵㍢ㅡ㕢晣搹愷挵愳㝣㍡搱㑢〲昴㜱㐴捦㠴慣㘸搴挳敡〶㔸戵㡦晡㠳㘸戵㌴戰㍡㥥㔶〷㝢㙤㘰搷㘷㡢㙢晤㌶扣㐰捤㈶晡挴〰扤㤸攸挳㍣㌴㜶挶戶戸捡㐷㝢㠱慡㈳㥡㠹摢㙡晦㉣㤸挰捤ち扤〹㈶㜲慢ㄱ㈳㤸搰慤㝡㔵㜵㌶㉡扦㉥戸攷㈸换㉥㠳晢晣㤵戵敦㔹敦㕣昰昰㘴敦愲扣散晡㝢㜱扤〶换攱㈱挱㕤㡥㔵ちつ敥攵扥愲昴摤戰㤱㡢攰㐹〶搷挵晡㈳戸㤷愲㉥㠳㝢ㄹ㉣㠲攰ㅥ㐹㜲慥㠰捡ぢ敥㘵㔸㌲敡ㄵ㤵㜱㑢㕣㕣㐴攵㕣愲㔷〴攸㘵㐴㌷㝡㘸㥣㠰㔸攲㝣ㅦ敤つ㠵㘶愲㔷〶攸换㠹㍥ㅡ戲愲愱〰慢摦挲㑡㤱㕥㘹戶搲敡捡挰㙡㌹慤收㝢㙤㘰㥢戵挴㔹㝥ㅢ摥㔰㌸〶㥡慡ㅢ㠹〱㘹扦㝣㉢扣㐹㔹㜶ㄹ愸愵㠷搴挲㝢㔹搹㘳㔷搵昲扦戲㐳㙦挷昵ㅡ㉣㠷㘳戹㜴㜷㜹㉡扡ㄷㅡ愸㔳㝣㐵改㍢㙣㈳慢攰㐹〶㙡㌱搶〵㠱扡ㅢ㜵ㄹ愸㤳㘰ㄱ〴㙡〹㘹㜹〰㉡㉦㔰昷㘰挹㌸搱愳〵搴㘷挴〹㍥㉤ㅥ昵㈷ㄳ扤㍡㐰摦㑢昴愹ㅥㅡ㈴㘶挴戱㍥摡㈳昱㜴愲ㅦっ搰昷ㄱ㝤愶㠷挶㡥㉦㈳ㄶ昸㘸㙦㝢㍡㥢攸㌵〱晡㝥愲捦㠵慣㌸慣ㄹ搱〲慢昶戰㥥〷㐴搵搳挴㠲戴㕦ㅥ愸㘷㤴㘵㘷㠱㕡㜵攸昰摢搳晢戴搶挲㝢㔹搹扣攳㙢ぢㄵ换敦戹攸㠴㤳㜱扤〶换攱㤰㤵〶慡ㄱ摤ぢつ㔴㠳慦㈸㝤搷㙥㘴ㅤ㍣挹㐰㕤㠴㜵㐱愰㕥㐵㕤〶敡㈸㔸〴㠱扡㠴昴扣〵㤵ㄷ愸搷戰㘴㕣摡㠱㥥㤴㈸ㄴ搱戳㡣㔶㙦〷㔶慦搳㙡㌹㘴摥㜱㉤㈵戲㐰慢扤ㄴ愶愰㠸㝥㈷㐰扦㐱昴㤵ㅥㅡ〱㑢㠹挳㝤戴ㄷ戰慢㠹㝥㌷㐰扦㐹昴㌵ㅥㅡ㠳㈱㈵づ昱搱摥㘰戸づ㥡慡㑦㠸〱㘹扦㍣㔰㥦㉡换捥〲㌵扢攵ㅦ捤敦㍥㌶扦ㄶ摥换捡ㄶㅥ㔷㕢戹㝡慢戶㜹㝢㥥㠱㙢㉦㔸づ㠷慣㌴㔰㌳搱扤搰㐰捤昰ㄵ愵敦〴㡥㝣つ㑦㌲㔰㌷㘳㕤㄰愸敦㔰㤷㠱㥡〶㡢㈰㔰户㤰㤶㥦愰昲〲昵㍤㤶㡣摢㈰㉢ㅡ挷㤶㈵愶挲愸㝤ㅣ摦㐱慢㡤㠱搵〶㕡慤㠲㑣㕥戱〱㍤〹㘸㜵㙣挱㜴ㄲ搱㘴搱㙢攳〷愲敦昶搰㌸㔲㔹㘲㙦ㅦ敤〵敡㕥愲㐵㠰晥㤱攸晢㍤㌴㡥戴㤶ㄸ敢愳扤㙤㝣㌵㌴㔵㝤㠰㘶㤰昸搵㍥㍦㘳挲戸慦戲散㉣㔰㥥扢慤㙢扤晦㜷昲晦户㜰敤〵换攱㤰㤶〶㙡ㄴ扡ㄷㅡ愸㍤㝤㐵改扢㡢㈳晤攱㐹〶敡㔱慣ぢ〲戵つ敡㌲㔰扢挳㈲〸搴攳愴㘵㄰㔴ㅥ㠹〳戰㘴㍣改搱㌲㜹㔸㉣㈶㙣㥦ㄶ㙦晣㍥㑤昴攰〰㍤㤰攸㘷㍤昴㈴愲㉤ㅦ敤㤱昸ㅣ搱㐳〲昴戶㐴扦攰愱愷㄰㕤攳愳扤〰扤㐸㜴㜵㠰摥㡥攸㜵㤰ㄵつㄹ㔸敤〲慢昶㈱昳ち㄰㔵㈳㠸〵㘹晣㙡㥦㥦ㄱ愸㤱捡戲戳㐰㍤㍣㈱摦慢㜶挹㤹戵捦慥㕡ㅢ晤昰㡣㉢㙢戳㙦㤹㙦搵㡣戸〱搷㕥戰っぢ搴㜰㜴㉦㌴㔰挳㝣㐵改㍢㤶㈳㐹㜸㤲㠱㝡ㄳ敢㠲㐰㘵㔰㤷㠱ㅡち㡢㈰㔰㙦㤳㥥扤愰昲〲戵㍢㤶㡣㜷㈱㤳摢㐶㍣㉥〶〱摣扥㙤慣㈷㝡㜴㠰摥㠳攸昷㍤㌴㜶㘲㜱㌱挰㐷㝢搴晦㤳攸摡〰扤㈷搱ㅦ㜹㘸ㅣ晦攲㘲㑢ㅦ敤㠵昵ㄳ愲挷〴攸㔱㐴㝦〶㔹㔱愰㘰戵ㄹ慣摡〳昵㌹㄰㔵㤳㠹㐵㠴昸搵㍥㍦㈳㔰㔳㤴㘵㘷㠱㤲敥㠶㥣㔴㉢晦㡦㥣㕢晢挷挱㍦㝥昸㜸敤〳戸昶㠲㘵㔸愰晡愱㝢愱㠱敡敢㉢㑡摦〵ㅤ㤹〹㑦㌲㔰㕦㘳㕤㄰愸㠳㔱㤷㠱慡㠴㐵㄰愸㙦㐹捦攱㔰㜹㠱㍡〴㑢挶㜷㤰㈱㔰ㄸ昵㐹㘱〰捣㐰㜹搴㙦㈰扡㉥㐰捦㈶晡㐷て㡤㉤㉡㈹㝡昸㘸㡦晡㡤㐴ㅦㄱ愰て㈵㕡㤸㈵搴挳敡愷㙦㜴敡㝢〲㈱㥣挰敡㌰㕡㤵㐳㈶㠷づ搰摦〳摤㍥㜴㝡㐳㔳㌵㤷ㄸ㔰挹慦昶昹ㄹ㠱㙡㔰㤶㥤〵㙡换挱㙢慦㌳捣愳㙡ㅦ㜹昲㤹ㄳ挷㑥㥡㔷扢昸敤敢㙥敢㜳攳戱戸昶㠲㘵㔸愰扥㐶昷㐲〳昵㤵慦㈸㝤㘷㜵㘴㍥㍣挹㐰昵挳扡㈰㔰㡢㔰㤷㠱晡ㄲㄶ㐱愰慡㐸换〹㔰㜹㠱㍡ㄶ㑢挶愶〱㉤戶昸㔷ㄱ㉤㥢ㄳ扤㈴㐰ㅦ㐷㜴㝦て㡤㐰搹攲㘳ㅦ敤〵㙡㉢愲㤷〶攸攳㠹摥〶戲愲㙤〴㔶ㅦ挰慡㝤ㅢㄹ㐸慢ㄳ〳慢挵戴摡捥㙢〳㐳挷ㄶ敦昹㙤㜸㐳㘷㌰㌴㔵㘷ㄳ㠳〸昱慢㝤㝥㐶愰捥㔱㤶㥤〵敡慡㠳晥晥摤㙤搳㉥慥㍤㜵敤㔵て晤户㜱㘵敤昵搳㉦㍣昰㤶㐹㝦慣ㄵ攷挳㌲㉣㔰㙦愲㝢愱㠱㝡挳㔷㤴扥㕢㍢㜲ㄱ㍣挹㐰つ挷扡㈰㔰㤷愲㉥〳昵ㅡ㉣㠲㐰敤㐸㕡慥㠰捡ぢ搴㘵㔸㌲㜶昶㘸挱〵㙣㐶扣散搳攲ㅤ愳㐶㄰扤㈲㐰㉦㈳㝡㔷て㡤〳㝤㐶慣昵搱㕥愰㜶㈳㝡㘵㠰扥㥣攸ㄸ㘴㐵㠱㠲搵摦㘰搵ㅥ愸㌸慤慥っ慣㤶搳㉡改戵㠱㔳㡦㡣㜸捡㙦挳ぢ㔴ち㥡慡ㅢ㠹㐱㠴昸搵㍥㍦㈳㔰㌷㈹换捥〲㈵摤攱㍡㉡晥㠷㍢㥡㔲搵㈷搷晥㔸昸攴昹户换戰敢扢ㅤ㤶㘱㠱㝡ㄴ摤ぢつ搴㈳扥愲昴ㅤ攰㤱㔵昰㈴〳㌵ち敢㠲㐰摤㡤扡っ搴㐳戰〸〲㌵㥡戴㍣〰㤵ㄷ愸㝢戰㘴㡣㔱戴挴愳攲㠱㈲㕡挶ㄱ扤㍡㐰摦㑢昴〴て㡤㔳攷愸戸挷㐷㝢㘱㥤㐸昴㠳〱晡㍥愲昷㠵慣㈸㔰戰扡ㄳ㔶敤㠱㥡㑣慢㌵㠱搵晤戴摡捦㙢〳㐷戶愸戸摤㙦挳ㅢっ晢㐳㔳昵㌴㌱愰㤴㕦敤昳㌳〲昵㡣戲散㌲㔰㐳㑥慡㤵㙥㜱㡣㤲晦㤷㕤㠸敢㈸㔸㠶〵敡㘶㜴㉦㌴㔰㌷昹㡡搲㜷㤵㐷搶挱㤳っ搴㑣慣ぢ〲昵㉡敡㌲㔰㌷挰㈲〸搴㐱愴攵㉤愸扣㐰扤㠶㈵攳㘰挸㡡挸㑣㕡攲㕡ㄸ戵㤳㌹㥢㔶㙦〷㔶慦搳敡㌰挸㜰ㅣ挱晤㉦㑢㕣〵㌴㡦㈳ㅥ㤹㜵㐴扦ㄳ愰摦㈰摡昱搰戸晦㘵㠹㉢㝣戴ㄷ摥ㅣ搱敦〶攸㌷㠹㜶㍤昴ㄴ愲㉦昳搱摥ㄶ㜵㈴㌴㔵㥦㄰〳ち昹搵㍥㍦㈳㔰㥦㉡换捥〲㜵搹愵昸㡣㌸戱㔶晥㍦攳㈴敦晦挵戸攰晤ㄲ㤶㘱㠱扡〸摤ぢつ搴㠵扥愲昴㥤敡㤱慦攱㐹〶慡ㄱ敢㠲㐰㝤㠷扡っ搴昹戰〸〲搵㑣㕡㝥㠲捡ぢ搴昷㔸㌲㡥昶㘸挱昸㑤㠸摦晡戴㜸㤴户ㄲ扤㌱㐰㙦㈰㝡扥㠷挶ㄶ㤵㄰㘷昹㘸㡦昲㘳㠸㉥挳㑤㈶捦昷て㐴㉦㠲慣㘸㄰挰敡㌴㔸戵て㠲攳㘸㈵〲慢ㅦ㘹戵搸㙢〳㘷㤶〹㜱㤲摦㠶ㄷ愸㈵搰㔴昵攱㉤㉥㐴㠸㕦敤昳㌳〲挵㜴㘵㘹搹㔹愰㥡㕥扦戳昱昵㡢㉦慥晤攱挶挷敥㝦㜰昵昲摡〹㝢㝤㘲㑣㙦扢ち搷㔱戰っぢ搴㘲㜴㉦㌴㔰挷晢㡡搲㜷扦㐷晡挳㤳っ搴愹㔸ㄷ〴㙡ㅢ搴㘵愰㡥㠵㐵㄰愸搳㐹换㈰愸㍣㌲㤹挳㙣㥣改搱〲敡㙤戱挰愷挵愳晥㙣愲〷〷攸㠱㐴㥦ぢ㔹㌱昵戶㘸㠱㔵㍢昵攷搱㙡㐸㘰挵㡣㘶攳昷㕥ㅢㄸっ戶㘸昲摢昰〶挳〵㐴㔷〷攸敤㠸扥挸㐳㈳㔰戶㌸捡㐷㝢㠱扡〴㥡慡ㄱ挴㈰㐲扦㍣㔰捣㑡敥㌲㔰㌲敥戵晢搷ㄶ昸戹㜳㕡敤戳捦昰㌳ㄳ搷㔱戰っぢ㤴㡢敥㠵〶㉡敦㉢㑡摦㔱ㅦ㐹挲㤳っ搴㜲慣ぢ〲㤵㐱㕤〶㉡ぢ㡢㈰㔰㉢㐸ぢ㌳㜶扤㐰㌱㔵搹戸㌲愰㈵㉤づ㉦愲攵㙡愲㐷〷攸㍤㠸扥〶戲攲㐰愵挵㈱戰㙡て搴㜵戴慡つ慣㤸戸㙣晣挹㙢〳㠱㑡㡢㔹㝥ㅢ㕥愰㙥㈴㝡㑣㠰ㅥ㐵昴捤ㅥㅡ㐳㈷㉤愶昹㘸㙦攸摣〲㑤搵㘴㘲㝥㔵愰㤸㝣摣㝤愰㤶づ愹㤵〱㝢搰晦扦慣ㅡ搷㔱戰っぢ搴㝥攸㕥㘸愰愶昸㡡挷㜶㙥ㄳてㅦ㍡㘵攲挹㙦㉣摢昰攱愸㙢攷㐵㘶挲㤳っ搴㉡慣ぢ〲㜵㌰敡㌲㔰㤳㘰ㄱ〴敡㉥搲挲㥣㕣㉦㔰捣㐸㌶敥㔶戴㔸〹戱㜷ㄱ㉤昷ㄲ㕤ㄷ愰㘷ㄳ㝤扦㠷挶ㄹ㔹㐲㡣昵搱摥㘸㕦㑤昴ㄱ〱㥡㜹挹挶ㅡ挸㡡挲ち慢扤㘰搵ㅥ搶㠷㘹攵〴㔶㠷搱敡㔱慦つ㥣㔹㈶挴敥㝥ㅢ㕥㔸ㅦ㠷愶㙡㉥㌱扦㉡㔰捣㌱敥㍥㔰ぢ㕥㤶㠱㕡晡摦昵㕥挰敥晣ㄴ搷㔱戰っぢ㔴ㄲ摤ぢつ㔴挲㔷ㅣ晤攸挶挴昶〳づ㤸㝡昷〷攵摢扢捤㕦敤㔵㍥ㅦ㥥㐲昳㍢戵㌷搲昳昱搱㙥慢ㄴ㔴㘱㐵换ぢ㝣〴㜰㥦㠲㈷㘶㐶㌱ㅥ㜹㕤摦搰㌰㡥㡦扣敥㡢搷㜳户捣㜵㕢愶攰㑤昴㜸㈹昷昴晡㐶晦ㄱ挱㜸㐳㍤摦㜶慣㕥〰㙤捡ㅡ㡤㡤挲晥㉤㜸㈳㜴敦挲扥慤㌳㕢摤㝣㐵攳〱㑥㕢㥢摢搲昴㝦攱摤摤㜸㝥㌷㕦愹㠴㡦昷搶敥搰㐷㘷㍦〷㜵㘸昶慥㐷㘱㍢ㅦ㔳昰㕥㜹愶㐹昷攰㕢扤㌷昷搳㠴㈷㉣㜰㥢摡昶㜱㥡昲つ㙥㑢搸㝢慦㠳昷挲ぢ㥡ㅡ捦㘲挸改敦て换㙢敦慡敦㈵㉣㠴搹晢ㄹ捥搲㌲㤹ㄱ㡢挶昰搶㈰づ攰攷㔱昴㐴戶㉥捥〷昰ㄱ㐸㍥㜹〱ㄲ昹ㄸ㜵㔹㤴㤵ㅦ㠳愱㔰扡㠲㝣愰㌹㕦㕦〳㙤㝤扥㙤㡥㌱挷慤㍦㜲㑥ㅢㅥ㕣摥㠷㙢慤㍥扤㡥㠳㘹㔷㜹捦摣慦昵㙥慣㜳㕡㕡㥣㐵ㄵ㡤㜵つ㙥搳㤱㙤㜳㉡敡ㄶ㈰捤扢扥戹〹挶ㄵㄵㄵ收㡢攸て㥢攲㔷㉣㠱㤰㕥捤㤷㜴㈹搳㠸愵㜴㥤㉥㘵扡戰㤴扥慣㑢㤹㐴换搱㙤㤲戲㕥㘲愷㔰㙡㕥㠵捥㈴㌵敤戴扣㑥ㄱ㥦㉥敦搱㈲㤸㙦㑢㙡搴㐷㌰愵㔶㌶昷㈶㤰㐱㠷㉦㔱搲户㜴改㌲㈵㝤㕢㤷慥㔰搲㜷㜴㈹ㄳ㐳戵づてち敤昰㝡㔸㤴㜴昸㝤㡡戴づ㌳㠷戴愸挳㌷慡收晥愹㌷挷㌴㔰戹ㅡㅦ敡㔲愶㝢㑡改㐷扡昴㉥㈵晤㔸㤷摥て愹搶攱㉤㐲㍢晣ㄹ㉣㑡㍡晣㌹㐵㕡㠷㔷挳㑦㔱㠷㤹㈶㈹㍢昱㙦扤㌹愶㐳㑡改㤷扡昴㘹㈵晤㡦㉥㘵㝡愳挴㝥愵㑢搷㐱捡づㅢ㕦㐳摡昹㔶㔴ㄹ扡㈲摦挲挶昸㉦㡡攲慤攸㍢㐸昴㤵㜹〵晥㡢㔶收㜵搵㤵つ㐰〶挳攵㙤㈵晤㐱㤷㌲㐵㔰㜶晢㐷㕤捡ㄴ㐰㈹晤㐹㤷㌲㌱㑥㘳扦㉣戴搳愲戲〳晢㍤㈹搲搸㘷づ㕤㔱㠷㤹㈶㈷㥢㉢〷㌲攸昰户㑡㙡攸搲つ㑡摡㕢㤷㙥㔴搲ち㕤㕡㡥㤹㑤慤挳摦㝣ㅤ戶慦敡〳㡢㤲攱搲㡦㈲慤挳扤攱愷愸挳㝤㈰㤰ㅤ慥搲㥢慢㔲搲㠸㉥摤㕣㐹㌷搵愵㕢㈹改㘶扡㜴㍢㐸㘵㠷㌹㕣㝡㠹㑦㐳㍢摣ㅦㄶ㈶㠷㐵晢ㅥ㘴㉢㡡戴づて㠶㥦愲づ㙦慦㥡摢㐶㙦㙥㐷㈵ㅤ愰㑢㐷㈸改㐰㕤扡㥢㤲㙥慢㑢㤳㤰㙡っ扦ㄷ摡攱挱戰㈸㘱戸㥡㈲慤挳㈹昸㈹敡昰ㅥ慡戹敤昵收㐶㉢改㌰㕤㍡㑥㐹㠷敢搲㠹㑡扡㠳㉥摤て㔲慤挳㝦て敤昰捥戰㈸改昰〸㡡戴づ敦て㍦㐵ㅤ㥥慥㥡摢㔵㙦敥㈰㈵慤搱愵戳㤵㜴㌷㕤㕡愷愴㔱㕤敡㐲慡㜵昸㙦愱ㅤ㡥挳愲愴挳㐹㡡戴づㅦ〹㍦㐵ㅤ㥥慢㥡㑢改捤㌵㉢㘹㕡㤷戶㉡㘹㐶㤷ㅥ愳愴扢敢搲挵㤰㙡ㅤ㝥㈴戴挳愳㘰㔱搲攱搱ㄴ㘹ㅤ㕥〲㍦㐵ㅤ㍥㔹㌵㌷㐶㙦敥㜴㈵ㅤ慢㑢捦㔶搲㜱扡昴㍣㈵ㅤ慦㑢㉦㠲㤴ㅤ㌶㈶㐰摡昹㍥晡㥥搰ㄵ㤹〸ㅢ㘳ㅦㄴ挵晢攸㝤㈱搱㔷收ㄲ戴㔱戴㌲换㔴㔷㈶〳ㄹ散昲㔶㈸改ㄴ㕤㝡戵㤲敥愷㑢慦㔳搲愹扡㤴㌷搰㌵昶㙦つ敤昴㠱戰㈸㘱㝦㍡㐵ㅡ晢户挰㑦㔱㠷敦㔰捤捤搴㥢扢㑢㐹㘷改搲㝢㤵昴㈰㕤扡㕡㐹㝦愳㑢㜹㈳㔹㜶搸摢攵㕤ㅢ摡攱搹戰㈸搹攵ㅤ㐶㤱搶攱挷攱愷愸挳㑦慢收敡昴收㥥㔳搲㈳㜴改㡢㑡敡攸搲㔷㤴㌴慢㑢㜹㐳㔵㘳昸昲搰づ扢戰㈸㘱昸㐸㡡戴づ扦つ㍦㐵ㅤ㕥慦㥡慢搷㥢晢愷㤲ㅥ愵㑢㍦㔱搲戹扡昴㜳㈵㙤搰愵扣戱愸㌱㝣㝥㘸㠷㥢㘱㔱挲昰搱ㄴ㘹ㅤ晥ㄶ㝥㡡㍡扣㐱㌵搷慡㌷户㔱㐹摢㜴㘹㑦ㅣ慦攴ㄱ㜳扥㉥敤慤愴ぢ㜴㘹㍦㐸戵づ㥦ㄱ摡攱㐵戰㈸改昰㜱ㄴ㘹ㅤ慥㠲㥦愲づ㙦慥㥡㕢慣㌷户㤵㤲㥥愰㑢〷㉡改ㄲ㕤㍡㔸㐹㤷敡搲攱㤰㙡㐳攲㠴搰づ㥦っ㡢㤲㈱㜱㉡㐵㕡㠷㜷㠴㥦愲づ昳戶㤳㘴敤㜴扤戹摤㤴昴っ㕤ㅡ㔷搲㌳㜵㘹㑡㐹捦搲愵愳㈰搵㍡摣ㄶ摡攱㜳㘱㔱搲攱昳㈸搲㍡㍣ㅡ㝥㡡㍡㍣㑥㌵昷㝢扤戹㠹㑡㝡扥㉥攵㙤ㄴ戹㜲ㄷ攸搲晤㤵昴㐲㕤㍡ㄳ㔲㙤㐸ㅣㄵ摡攱㑢㘰㔱㌲㈴㉥愵㐸敢昰㐱昰㔳搴攱搹慡戹㘵㝡㜳㜵㑡㝡戹㉥捤㈹改㜲㕤㝡愴㤲㕥愱㑢ㅢ㈱搵ㄸ㍥㈲戴挳㔷挲愲㠴攱慢㈹搲㍡摣っ㍦㐵ㅤ㙥㔵捤㕤愳㌷㜷㡣㤲㕥慢㑢㡦㔳搲敢㜴改ㄲ㈵扤㕥㤷㥥ち愹搶攱㔹愱ㅤ扥ㄱㄶ㈵ㅤ扥㤹㈲慤挳愷挳㑦㔱㠷㌹㉤㉤挳㝣㡢摥摣㜹㑡㝡慢㉥扤㐰㐹㙦搳愵㤷㈸改敤扡㜴㌹愴㕡㠷愷㠴㜶㜸ㄵ㉣㑡㍡㝣ㄷ㐵㕡㠷㔷挰㑦㔱㠷慦㔶捤摤慤㌷㜷㥤㤲摥愳㑢㌹捤㉡㔷敥㕥㕤㝡㡢㤲摥愷㑢㔷㐱慡㜵㜸㙣㘸㠷㔷挳愲愴挳㙢㈸搲㍡㝣ㄷ晣ㄴ㜵昸㕥搵摣挳㝡㜳慢㤵昴ㄱ㕤晡戰㤲㍥慡㑢ㅦ㔷搲挷㌴㘹昹㜳㤰晥散㘹㈶㑥昲㙣㡥〹戹〶㌷搷㠶ㄹ㤶戱㑥慢㍢愲〱㔳㐵㍤扢㥣㘲攲っ㤳昹㌸ㅡㄵ㥣ㅢ愲て昳〹搶晣㡢㥢慡ㄷ㝤㘹〵攷㜳慡㌸㌳㐳㤵㔷㕢㔷㔴攳㑣㑣愰ㄳ㥣㘵㘱昷捤㈷改敤㜵㕦㘷㍥愵晢收㘴㑡㘰㔱挵㐹㤴昶摡摢㐵㌵㑥㥡〴㍡戱ㅥ㌵改晢㘹㝡攳㕣〸㜵收㌳扡敦㝦敡ㄶ㔵㥣敦〸散慢㌸捦搱㕥攳晣㐶㔰ㄳ㥣扢㤰扥㥦愵户捦㝤㥤昹㌷摤㌷愷㈸〲㡢㉡㑥㑤戴搷晥㔳㔴攳㔴㐴愰ㄳ摦愲㈶㝤㍦㐷㙦㥣㐵愰捥㝣㕥昷扤㐱户愸攲㑣㐱㘰㕦挵ㄹ㠲昶ㅡ㘷〶㠲㥡㄰㜰㈲㝤扦㐰㙦㍤㝤㤷收㕡摤㜷戹㕦昱愲挷㡢晡挰扥慡㜷㔱慤㐲慦㠹㍥愸㐹摦㉦㔲摣捦搷㤹㉦昹ぢ㜴㔲㔵攵㔷㍣摦扣晥㙥昷扤㘹㔱㡤搷摢㠱㑥昴㐷㑤晡㕥㐷昱㔶扥捥㝣搹㕦㤰扥户昱㉢㥥㙦㕥㉡〷昶㔵〳㡢㙡扣㌴づ㜴㘲㌰㙡搲昷㉢ㄴ㔷晢㍡昳敦晥㠲昴扤扤㕦昱㝣昳慡㌶戰慦ㅡ㕥㔴攳㔵㙣愰ㄳ㍢愳㈶㝤扦㑡昱〸㕦㘷扥收㉦㐸摦扢晡ㄵ捦㌷㉦㐰〳晢慡摤㡡㙡扣攰っ㜴㈲㡥㥡昴晤㍡挵㐹㕦㘷扥攱㉦㐸摦㈹扦攲昹收戵㘲㘰㕦㤵㈹慡昱摡㌰搰〹㕥昷㐹摦㙦㔲㍣摡搷㤹㙦昹ぢ搲昷ㄸ扦攲昹收㘵㕤㘰㕦㌵慥愸挶换戸㐰㈷㈶愲㈶㝤扦㑤昱扥扥捥㝣挷㕦㤰扥㈷晢ㄵ捦㌷慦戲〲晢慡晤㡡㙡扣慡ち㜴攲㐰搴愴敦㜷㈹㥥敥敢捣昷晣〵改㝢愶㕦昱㝣昳㠲㈸戰慦㍡愸愸挶ぢ愰㐰㈷㘶愳㈶㝤慦愷昸㌰㕦㘷晥挳㕦㤰扥敢晣㡡攷㥢搷㉥㠱㝤㤵㔳㔴攳戵㑡愰ㄳ㉥㙡搲昷晢ㄴㅦ改敢捣て晣〵改扢摥慦㜸扥㜹㤹ㄱ搸㔷捤㉤慡昱戲㈲搰㠹㘶搴愴敦㝦㔲㝣戴慦㌳㍦昴ㄷ愴敦㔶扦攲昹收ㄵ㐱㘰㕦㌵扦愸挶㉢㠰㐰㈷ㄶ愱㈶㝤㝦㐴昱㜱扥捥晣搸㕦㤰扥ㄷ晢ㄵ捦㌷㑦摥〳晢慡㈵㐵㌵㥥慣〷㍡㜱㌲㙡搲昷㈷ㄴ㥦敡敢捣㑦晤〵改晢㜴扦攲昹㍥愳愸㜶㘶㔱㡤攷搵敤扥捦㐵㑤晡晥㡣攲昳㝣㥤昹㉦㝦㐱晡晥扤㕦昱㝣昳㤴㌸戰慦扡愰愸挶㔳攰㐰㈷㉥㐱㑤晡晥㥣攲㑢㝤㥤昹㠵扦㈰㝤㉦昳㉢㥥㙦㥥扤〶昶㔵换㡢㙡㍣㕢つ㜴攲㑡搴愴敦㝦㔳㝣戵慦㌳扦昴ㄷ愴敦㙢晣㡡攷晢摡愲摡㜵㐵戵敢昵㥡戸ㄱ㌵改晢㍦ㄴ摦散敢捣慦晣〵改晢ㄶ扦攲昹扥戵愸㜶㕢㔱敤㜶扤㈶㔶愱㈶㝤㝦㑤昱㕤扥捥晣挶㕦㤰扥敦昶㉢㥥㙦㥥扥〵敢㕤㜵㙦㔱㡤愷㙢㠱㑥慣㐶㑤晡晥㤶攲㌵扥捥晣慦扦㈰㝤㍦散㔷㍣摦㍣搳ち散慢ㅥ㉤慡㍤愶搷挴攳㝥捤晣づぢ敡ㄳ㜹〲ㄵ㜹て晢㝢㉣攰ㅥ昶㤳ち戵㐱㐷昱㈴㐶愲㝥昰㔰㑦㉢㔴㤱㉦㥥㡥㐸搴㑦ㅥ敡搹㔰ㄴ㑦㉣㈴慡慣㡦㙣昱㌹㠵ㄲ愸慢㑦攴㜹㠵敡攱愱㕥㔰愸愲ㄶ搷㉡㔴㉦て昵㘲㈸㡡㠷㙤搹愲攱愱搶㈹㔴㔱㡢㍣〰㑢㔴㠵㠷㝡㐵愱㡡㕡攴愱㔴愲㉡㍤搴慢ち㔵挴ㄷて㡡ㄲ搵搷㐳扤慥㔰㐵扥㜸㜸㤳愸㑤㍣㤴㍣㐰㠱㠱攲〸昱㐰㈵㔱ㄱて㈵て㌵ㅤ㔰㍣攴㐸搴㘶ㅥ㑡ㅥ㌴㍡愰㜸昰㤰愸㉤㍣㤴摣晤ㄳ㔵挴〴て〳ㄲ戵愵㠷㤲㍢昲づ扥戸㐳㤷愸慤㍤㤴摣㈵㜷昰挵㕤戳㐴つ昰㔰㜲攷摡〱挵㥤慣㐴㙤敢愱攴㙥戲㐳㡢摣㕤㑡搴㈰て㈵㜷㜸ㅤ㔰摣昱㐹搴㄰て㈵㜷㕤ㅤ㕡攴㉥㑣愲㠶㝡㈸戹ㄳ敡攰㡢㍢㈳㠹ㅡ收愱攴敥愴〳㡡扢ㄵ㠹摡挱㐳挹ㅤ㐳〷ㄴ㜷㄰ㄲ戵㤳㠷㤲㥢㜸〷ㄴ㌷㜵㠹摡㐵愲㈲㙡挰〸㙥㥦㌲戹㘴摤㔷㕥㜲挹㔸搸㔶昰摤搴㔰昰㈳戸㙤㑡挴㑢挵〸挱捤㔱㉡㕥㉣㔱㜰ぢ㤴㡡戵挵㡡㠸ㅡづ㠲㕢㥦㐴扣㔰㡣㄰摣攰愴攲昹ㄲ〵户㌱愹㜸慥㐴挱捤㑡㉡晥㔶愲攰㤶㈴ㄵ捦㤶㈸戸昱㐸挵㌳㈵ち㙥㉦㔲昱㜴㠹㠲㥢㠸㔴㍣㔵愲攰㔶㈱ㄵ㑦㤶㈸戸㈱㐸挵ㄳ㈵ち㡥㝤愹㜸扣㐴挱攱㉥ㄵ㡦㤵㈸㌸挲愵攲搱ㄲ〵〷戵㔴㍣㔲愲攰㌸㤶㡡㠷㑢ㄴㅣ扡㔲昱㔰㠹㠲愳㔵㉡搶㤴㈸㌸㐰愵攲挱ㄲ〵挷愴㔴慣㉥㔱㜰ㄸ㑡挵〳㈵ち㡥㍣愹戸扦㔸搱攷晦〱晥㐷搷㈷</t>
  </si>
  <si>
    <t>(All)</t>
  </si>
  <si>
    <t>Climate hazard</t>
  </si>
  <si>
    <t>Time horizon</t>
  </si>
  <si>
    <t>Table 1. Base case damages from climate hazards to community assets in Greater Melbourne
($ of average annual damage)</t>
  </si>
  <si>
    <t>Table 2. Base case AADs from climate hazards to community assets in Greater Melbourne presented by hazard and asset class
($ of average annual damage)</t>
  </si>
  <si>
    <t>Results - Summary dashboard</t>
  </si>
  <si>
    <t>Date last updated : 24/03/2023</t>
  </si>
  <si>
    <t>Merri-bek City Council</t>
  </si>
  <si>
    <t>㜸〱捤㔸㑤㡣ㅣ挵ㄵ㥥敥㤹敥改㥥ㅦ㝢㘲慦㡤㙤㡣ㄹ㘱愳搸慣㌵摥㘱扤㘰㠸㉣㌲㍦摥昵㠲扤扢昶っ㌶ㄲ㠷㔶捤㜴昵㑥㝢扢扢㠶慡㥥摤ㅤ愲㈴ㅣㄲ㈵㌹㐴㡡ㄴ㈹户㤰㔳慥〸㐵㌹挱ㄵ〹㐵〱㈱㜳㑢㌸〰㑡愴㈸㤲㤱㄰㐸㠸ぢ㠲昷慡㝢搶㌳戳㘳㙣㙦㌶㤲换摥㥡慡㝡㔵慦敡扤㝡敦㝢慦㍡愱㈴ㄲ㠹㙦愱攰㉦㤶ㄴ㌶㡥㌶晡㈲愴㝥愹挶㍣㡦戶㐳㤷〵愲㔴攱㥣昴㉦戹㈲㑣挲〴摤㜲㠱㉥㌴㑢戸慦㔲挳㕡愷㕣挰㈴㉤㤱㌰っ㔳〵㍡㌲挱扦挲愰㘳攲慡㕣ち慡㘶慤扡摣扡〱㕣ㅢ㈱攳昴㜴昱㕡戴昶㝣戹㕣㉡㤷收㘶捥㍥㔵㥡㌹㕤慣昵扣戰挷改昹㠰昶㐲㑥扣搳挵㤵㕥换㜳摢㉦搰㝥㤳慤搱攰㍣㙤捤捣戶挸搹㜳攵戳㜳㜳捥㌳捦㥣换挱搶㠹㤵㕡昵㈲昵扡挰㙦户戸敡挰㜵愹㔶㕤攱搴搹㉤㥥ㅡ㉡愲㕣愷㙤ㄷ㌵㐶㈹㜷㠳搵㔲慤ち晦㠷戴〲扤愷㑢换㡤〶つ㠴ㅢ扡敢㙥搸㐷昹㑣㝦戹摤扡㐶扣ㅥ搵㝤㜹㈴挳扦㐶昸ㄲ昱㘹摥㝦㔱搰慢㈴㔸愵搸搳晣㠵㥥㙢愷攰㈶㤳愷㈶㙤ㄴ㉢愹戴㕣慢搶㍡㠴㠷㤲㈵㙥㜰㘶搲㙣戹㔳㘹攸㈸㜲㡤ㅣ㐵昵㈸搹搸㔶攴㥥㜸捡㌴㔶〶㔴扡〹搵晥愱㤵㐵戹戴㔸㔶㔲㕦㠱挵つ㉦捣挲㑣搵㈲慡搵㔲慤戶㙡搹慡㐵㔵换㔱慤㔵搵敡愸㤶慢㕡㌷㔴㙢つ收っ㡡㤱㑥慢㜱昹换㙢㝦晤搹㠷搶㍢㤷㝥昷㥢㥦㝦晢搶捤挷捥攴㤰搷ㄲ挸㔶㕡愲攱㉥ㄹ㠲㠶㌲摤扢㉥㜳㌰㕢昳愳慢愸㔳搱㌶昱㥥ㄶ〳㥢㙥敡搰㠲晢换昹㌵ㄶ㠴㜴㌳慣㤳㤰愴晤ㄵ挲㘹㄰㥡㌰㘹㕡慥㡡㕡戸㌲㉦挷〶慢㌳㜱て㌸ㄴ㘴㜳㠸㑢㔶づ㐴㥣ㄴ㜰扤㘴㉡慡つ㝤㤲㌳㕦㈴愲ㄳ㤲㤶㐷㑦㡣㕤㌹敡つ慣散挵搰昵㐴〹㔸㉥㜰搶敢愲㐶㜷㡢㡦㌴㘴㌴っ㍤て㤵㠴ㅥ晣㠵つ㝥㙣敥㠱㥦㡣㠹㐴ㄳ㠹〸㑢昰〳㘵㐰换敤㠳づㅣ戱捥㝣攲〶扢㜴戹戹晤挰昴㑡㙣挵㜵㑥㌶挰㈳㙦戳㝥戲㌴㠳晦敥づ㐹㠰㐸捥㥣昳戴㔳㉥摢㜳㌳㘴㤶㘸攸〲昷敢㔱㔳戰㈶攷㕦㜷〳㥢㙤㐸ㄷ摢攷㠳晦㐸户㘹昶扢㔴づ攵㥣㈶攱慢ㄴ摣㤶㉦搶愷㥣ㅡ攳㥣㝡㈴愴戶ㅣ㐰㠴㝥㘸㜴㔰捣㜳收攳昸搱㉡ㄱ昴戶晢㑥㍢搱㐶㔵搶ぢ㙣昱昰㘴㘲㈳〴搶㐷挶㘹户㤹㙣㕢搶〰㐸愳㐲㥥昴搸昸㌲㘹晣㤵㑤㌷㈲㍦㌲㐶〶㔰㘳慤㍢㔳攷㌹㝤㘵㡢扡敤㐴ㄵ〸㔳敢ㄴ改摢愴㡣㐸搱戹〰㠲㤸愰㠱㍣摥戴扦攲戶搷㈸㙦㔰っ㜲搴㤶愲ㅥ㐰ㄲ〵㝦㙣㔳㌱扤㡣慡〷㔴戵ㅦㅢㅥ㜵㉥㙣㠶ㄴ扣搹㠶昳㐲戴〹晢㑤昴愴㠳㈳㔳愲㍤㠱㜰㜸㘴㜸㥥戵㝢〲扤㤶㌳㙦㤴㔲戱搷〹散㘹㕦㘶㌶㑤愵搴㘴㈲㤵㐸㘱㠱㌰㥡㑣㠲㉢捦㡣㌹慡っㄹ挸㕢っ㘳昳㤰攵㈰㌸捦摥搳愲㔱昳挲㜵㤳㈰㘳㉢晥㉢㠷㐶㝤愵㜴ㄵ戴〷㕡昲㈸㍡㤲㍡㡥㈸㐳〷扤㙤㌵戸挹㐴㍣㡤㈴ㅡ搲ㄹ摡㉤捥㍥㜹㘷㔱㈴摢㉤换昸晦㑥㔶搵晤戱昴ㄷ搶〱戳㉦㤲挰昶㈸晦㝥㝤攱㠹㑣昴㙣昳〰㔶〷愱捡㈴戴晦〲扡摤㔱㤳㤸㈸㈹㥢㑡㕦摢㜰敤戰愳㜷愸扢摡〹㘱っ昲㉢挳㐰㌵晦㍢晥晢〶ㄲ慣捦㌰挹㌲て㘱㜵ㄸ慡㑣㈶ㄳ攱愷㥥㌱ㅦ㠶扥㝥ㄴ慢挸㌲㌲㑡ち㐱㜶搲㜹户㐲〲挶扡捣㈵㐶散㜹搲㠶ㄴ㉤ㅤ㈷㘸㐶㡤昹㕤〸㔴扣㠰㌳㙢㘰愶㘰晥敢慥㑤戹㠱〳つ㐸〴㔳㤰㥦〹㕤㍡戹㠰〸㤴㑣㘸㕡搶㤸戴搷攲㠰搷㠹㔸㤹挳㠹收攲㌶晥户慥㥣㝢づ㘵捣㘴㌰㜹㌲ㅦ挱敡ㄸ㔴ㅡ㉡昵扥ㅤ㘳㉦㉣㍡攸㌷㍡㙣攳㈲㘸㤵㡡㈸晦ㄱ㌵敥㠶て㙤ㅦ㠶㠸㑡晣挳㜲㝣㠱㔳挰㐲摥〴㐸㤰㌲攲㡡㈳ㄳ㈹㜲搱ㄱ㘹㤷㐳ㅥ㌹敤㕣㜳改〶攲昸愳摢㐹㤰挰搵㝡㈲㘴㌲〱㌸戶㥤㕥㘷㑢㉣慣扢愲敢㤱晥㠹〹攴㠸㜲扤㐳〳㠰㌱づ㘸㜶户㐹慣摢愵昶㠴㌳㌶㔸㡦户改㘲晤㐱〰㐲戸愹愸㈸ㄲ〳ㄵ㐳搱㔵〵捡捥㝣㔰挹㈰戳㥦㑣扤戱昰改慢扦㜸づ扤㔲挹㘴捣㐷攱ㄷ㍣㐶㐳摦摣〹㕥㘲扡㤲ㅦ㠹搲〷㌰ㅢ扦っ㉦ㄸ户敢搱㉡攱㘰摣㡣ぢ搳ㅦ㌴㈳攳ㅢ捡㡢㈳㡦㜹㄰ㄴづ㐱㈷ち㌷愵㍢挳敤搰挱愵ㅤ愲㐱㑢㘵㑥㡤挵〵㈹㌷㠲搵づ敦㑢晢〴㈰昲㍥て㠲㡦捥昴㍡收搸㤶〵㌹㉢昴戰㈸摡挷挰㙡攲昹㄰㘹㔳〱扥㥡攴慡捣㕡挰㌶〲㜹㜲㑤㘰敡㠳っ捤㜴ㅡ挵㤰收〳扦㠹㌹〸捡㘰㍡㘸㌵〸收搳㤳㜴ㄵ愵愸㕢捦扡㐵ㅢ愲㐵晣㡥换攱㍢慥挹愹㝣慣ㄹ戲〳㉡捣晢搷ㄹ㕦㙢㌱戶㠶て㠷㍤戲㈷㍡㤴㠶昸戰捡晡搱敢㄰摢㘰晦挹攴挸攳㈹搶㍢ㄲ㌱㐱㤶挹戳㝥ㅣ㕡挹㜹摥㤶㍤攵㈳㤰ㅦㅦ㕤慦㍣㝥昵㌵敢て晦㜸晥㤷㔳㉥㑢摦㝡晤㕦捡㍦㘳挲攵捥晥㍦晥㠹扦㔷晦搵〷㉦扦晥晢戳敦ㅦ搲㌰㥥摣㔳㉣㉦挰挴扤捥ㄶ㝥㌵摤搰愳㔹㈷㌲つ㙣ㅢづ㈰ㄲ攴㔹㜶摡㘹㜶㐰敡㝡摥㔹攰慥敤戹〱㐵搳㠱っㄶㅦ愱㤷攸㉡攴㔴㉢っㅦ扣㉣挸㍢㑤㑥〲㠱昱㈶㘸昷昷㡤昴愴户㘸㑥搵つ〴㙣㈳㌱ㄳ摢㝢ㅤ㠴㜴戸戹㥥ㅦ㉣㤰慥㜸㄰摣㐹㝥〳〱昵㐰㠹〰㑣㔵㔴㔵㌱㔴㘳㠷ㅥ㤱搰㝦〸慣㡥っ㜹攰戳挵㈵㡡㐱戹攸昴昰㠳〹㙥愴㘰ㄲ愰㍥〹ㄵ愶〲㘰愳搸扦昷㘴ぢつ㍥㈷扦㉦挴㔹㜰㜲㔲〴摦捡〶㘵㜲㜳ㄲ搶㈸㤸㙢㐸㙦㌹ㄵ㌷戰㔳挰㘰㡤戱㕢㝦〲慡ㅦ搴慡㔶㘴挸〳㝦搰愷㘱㜸てって愵㝣〵㡣敤㌲愷㌹つつ昹㈹㐱㐱㤴㤶捣㑢㜱〳㍢㡡摣ㄷ攷㥣㠱㙡㔰ち戸㍦扡戵㌹〳㔵㍥愹㈰ㄷ昴㔳扤㡣晤㡡攷ㄵ〷㥥㈶㜴㔴㔳㝥攴㐳㠸㍥ぢ㐳㤷㉢㌶改攲㠳愲搸㘶扥摦ぢ挰㜳㡢㐴〸ㅡち换㠷捣挷〳攳㕤㉤㐲敥㔷攴㔴〰搰ぢ㙢摥つ㠸㔷㍣搹㡤㔲㈲扢ㄸ戲攲㠵捡㐲攵㔴㘹搳ㄳ㥢捡㝢戱㤳扤戹攷挳摣昱㕦㝦㕤晤敤散攷㕦㝣㝣昳愷㙦㉢㝦㡦〹攳ㅦ㌱ち㈸愶㤴攱㈹㍣㘰戲㌰㄰㔰㐳㤹㝥㌴〹㜰戶㘵捥搳攳捦㤴ぢ昰散攸愳㕥㤳㤰愷㘹搲㡤㔲敡戳㍢攳㌵〰㝤扣㝥敤㙦㈰挵晦挰〷慦㜲ㄴ戳昱戶捤㜳㔰㈹㈸㍥㡡慣扣ぢ㝢攰㍥㉦㐱挷㔰ㄵつ愹攳㠰㡥㌹攸㍣ち㌸㤶㌶㘷戳〸摦㠹㉦戳㤵挴㝦晥㕣挹㝥〷㜸㔴㥦㡣</t>
  </si>
  <si>
    <t>Description</t>
  </si>
  <si>
    <t>Results dashboard</t>
  </si>
  <si>
    <t>Adaptive community Assets</t>
  </si>
  <si>
    <t>Detailed breakdown of results by council, asset and hazard for each time horizon</t>
  </si>
  <si>
    <t>Results - Detailed</t>
  </si>
  <si>
    <t>Average annual damage - Low</t>
  </si>
  <si>
    <t>Average annual damage - Mid</t>
  </si>
  <si>
    <t>Average annual damage - High</t>
  </si>
  <si>
    <t>Base case average annual damage estimates to council assets by climate hazards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</si>
</sst>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_ ;\-#,##0\ "/>
    <numFmt numFmtId="166" formatCode="0_ ;\-0\ "/>
    <numFmt numFmtId="167" formatCode="0.0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6"/>
      <color theme="1"/>
      <name val="Calibri"/>
      <family val="2"/>
      <scheme val="minor"/>
    </font>
    <font>
      <u/>
      <sz val="11"/>
      <color theme="10"/>
      <name val="Calibri"/>
      <family val="2"/>
      <scheme val="minor"/>
    </font>
    <font>
      <sz val="11"/>
      <color theme="2"/>
      <name val="Calibri"/>
      <family val="2"/>
      <scheme val="minor"/>
    </font>
    <font>
      <b/>
      <sz val="11"/>
      <color theme="2"/>
      <name val="Calibri"/>
      <family val="2"/>
      <scheme val="minor"/>
    </font>
    <font>
      <sz val="11"/>
      <color theme="1"/>
      <name val="Heebo"/>
    </font>
    <font>
      <sz val="11"/>
      <color theme="1"/>
      <name val="Calibri"/>
      <family val="2"/>
    </font>
    <font>
      <b/>
      <sz val="20"/>
      <color theme="2"/>
      <name val="Calibri"/>
      <family val="2"/>
      <scheme val="minor"/>
    </font>
    <font>
      <sz val="16"/>
      <color theme="2"/>
      <name val="Calibri"/>
      <family val="2"/>
      <scheme val="minor"/>
    </font>
    <font>
      <b/>
      <sz val="12"/>
      <color theme="0"/>
      <name val="Calibri"/>
      <family val="2"/>
      <scheme val="minor"/>
    </font>
    <font>
      <b/>
      <sz val="12"/>
      <color theme="2"/>
      <name val="Calibri"/>
      <family val="2"/>
      <scheme val="minor"/>
    </font>
    <font>
      <sz val="16"/>
      <color theme="1"/>
      <name val="Calibri"/>
      <family val="2"/>
      <scheme val="minor"/>
    </font>
    <font>
      <sz val="12"/>
      <color theme="1"/>
      <name val="Calibri"/>
      <family val="2"/>
      <scheme val="minor"/>
    </font>
    <font>
      <u/>
      <sz val="12"/>
      <color theme="10"/>
      <name val="Calibri"/>
      <family val="2"/>
      <scheme val="minor"/>
    </font>
  </fonts>
  <fills count="5">
    <fill>
      <patternFill patternType="none"/>
    </fill>
    <fill>
      <patternFill patternType="gray125"/>
    </fill>
    <fill>
      <patternFill patternType="solid">
        <fgColor theme="4"/>
        <bgColor indexed="64"/>
      </patternFill>
    </fill>
    <fill>
      <patternFill patternType="solid">
        <fgColor theme="1" tint="0.499984740745262"/>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bottom style="thin">
        <color theme="4" tint="0.39997558519241921"/>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pivotButton="1"/>
    <xf numFmtId="164" fontId="0" fillId="0" borderId="0" xfId="1" applyNumberFormat="1" applyFont="1"/>
    <xf numFmtId="164" fontId="0" fillId="0" borderId="0" xfId="0" applyNumberFormat="1"/>
    <xf numFmtId="0" fontId="2" fillId="0" borderId="0" xfId="0" applyFont="1"/>
    <xf numFmtId="0" fontId="5" fillId="0" borderId="0" xfId="0" applyFont="1"/>
    <xf numFmtId="0" fontId="8" fillId="2" borderId="0" xfId="0" applyFont="1" applyFill="1"/>
    <xf numFmtId="0" fontId="8" fillId="2" borderId="0" xfId="0" applyFont="1" applyFill="1" applyAlignment="1">
      <alignment horizontal="left"/>
    </xf>
    <xf numFmtId="164" fontId="0" fillId="0" borderId="0" xfId="1" applyNumberFormat="1" applyFont="1" applyBorder="1"/>
    <xf numFmtId="0" fontId="3" fillId="2" borderId="0" xfId="0" applyFont="1" applyFill="1"/>
    <xf numFmtId="167" fontId="0" fillId="0" borderId="0" xfId="0" applyNumberFormat="1"/>
    <xf numFmtId="0" fontId="0" fillId="0" borderId="0" xfId="0" quotePrefix="1"/>
    <xf numFmtId="164" fontId="0" fillId="0" borderId="0" xfId="1" applyNumberFormat="1" applyFont="1" applyFill="1"/>
    <xf numFmtId="0" fontId="4" fillId="2" borderId="0" xfId="0" applyFont="1" applyFill="1"/>
    <xf numFmtId="0" fontId="3" fillId="2" borderId="0" xfId="0" applyFont="1" applyFill="1" applyAlignment="1">
      <alignment horizontal="center"/>
    </xf>
    <xf numFmtId="165" fontId="3" fillId="2" borderId="0" xfId="1" applyNumberFormat="1" applyFont="1" applyFill="1" applyBorder="1"/>
    <xf numFmtId="166" fontId="3" fillId="2" borderId="0" xfId="1" applyNumberFormat="1" applyFont="1" applyFill="1" applyBorder="1"/>
    <xf numFmtId="0" fontId="15" fillId="0" borderId="0" xfId="0" applyFont="1"/>
    <xf numFmtId="0" fontId="16" fillId="0" borderId="0" xfId="0" applyFont="1"/>
    <xf numFmtId="0" fontId="17" fillId="0" borderId="0" xfId="2" applyFont="1" applyFill="1"/>
    <xf numFmtId="41" fontId="0" fillId="0" borderId="0" xfId="0" applyNumberFormat="1"/>
    <xf numFmtId="0" fontId="11" fillId="3" borderId="0" xfId="0" applyFont="1" applyFill="1"/>
    <xf numFmtId="0" fontId="7" fillId="3" borderId="0" xfId="0" applyFont="1" applyFill="1"/>
    <xf numFmtId="0" fontId="12" fillId="3" borderId="0" xfId="0" applyFont="1" applyFill="1"/>
    <xf numFmtId="0" fontId="7" fillId="3" borderId="0" xfId="0" applyFont="1" applyFill="1" applyAlignment="1">
      <alignment wrapText="1"/>
    </xf>
    <xf numFmtId="0" fontId="3" fillId="2" borderId="3" xfId="0" applyFont="1" applyFill="1" applyBorder="1"/>
    <xf numFmtId="0" fontId="0" fillId="4" borderId="3" xfId="0" applyFill="1" applyBorder="1"/>
    <xf numFmtId="164" fontId="0" fillId="4" borderId="3" xfId="1" applyNumberFormat="1" applyFont="1" applyFill="1" applyBorder="1"/>
    <xf numFmtId="0" fontId="3" fillId="2" borderId="3" xfId="0" applyFont="1" applyFill="1" applyBorder="1" applyAlignment="1">
      <alignment horizontal="center" vertical="center" wrapText="1"/>
    </xf>
    <xf numFmtId="0" fontId="0" fillId="0" borderId="2" xfId="0" applyBorder="1"/>
    <xf numFmtId="0" fontId="16" fillId="0" borderId="1" xfId="0" applyFont="1" applyBorder="1"/>
    <xf numFmtId="0" fontId="0" fillId="4" borderId="3" xfId="0" applyFill="1" applyBorder="1" applyAlignment="1">
      <alignment horizontal="left" vertical="center"/>
    </xf>
    <xf numFmtId="0" fontId="3" fillId="2" borderId="3" xfId="0" applyFont="1" applyFill="1" applyBorder="1" applyAlignment="1">
      <alignment horizontal="center"/>
    </xf>
    <xf numFmtId="0" fontId="14" fillId="2" borderId="3" xfId="0" applyFont="1" applyFill="1" applyBorder="1" applyAlignment="1">
      <alignment horizontal="center" wrapText="1"/>
    </xf>
    <xf numFmtId="0" fontId="13" fillId="2" borderId="3" xfId="0" applyFont="1" applyFill="1" applyBorder="1" applyAlignment="1">
      <alignment horizontal="center" wrapText="1"/>
    </xf>
    <xf numFmtId="0" fontId="3" fillId="2" borderId="0" xfId="0" applyFont="1" applyFill="1" applyAlignment="1">
      <alignment horizontal="center"/>
    </xf>
    <xf numFmtId="0" fontId="3" fillId="2" borderId="0" xfId="0" applyFont="1" applyFill="1" applyAlignment="1">
      <alignment horizontal="center" vertical="center"/>
    </xf>
    <xf numFmtId="0" fontId="0" fillId="0" borderId="0" xfId="0" applyAlignment="1">
      <alignment horizontal="center" vertical="center"/>
    </xf>
  </cellXfs>
  <cellStyles count="3">
    <cellStyle name="Comma" xfId="1" builtinId="3"/>
    <cellStyle name="Hyperlink" xfId="2" builtinId="8"/>
    <cellStyle name="Normal" xfId="0" builtinId="0"/>
  </cellStyles>
  <dxfs count="128">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33" formatCode="_-* #,##0_-;\-* #,##0_-;_-* &quot;-&quot;_-;_-@_-"/>
    </dxf>
    <dxf>
      <numFmt numFmtId="164" formatCode="_-* #,##0_-;\-* #,##0_-;_-* &quot;-&quot;??_-;_-@_-"/>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font>
        <color theme="0"/>
      </fon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33" formatCode="_-* #,##0_-;\-* #,##0_-;_-* &quot;-&quot;_-;_-@_-"/>
    </dxf>
    <dxf>
      <numFmt numFmtId="164" formatCode="_-* #,##0_-;\-* #,##0_-;_-* &quot;-&quot;??_-;_-@_-"/>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font>
        <color theme="0"/>
      </fon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33" formatCode="_-* #,##0_-;\-* #,##0_-;_-* &quot;-&quot;_-;_-@_-"/>
    </dxf>
    <dxf>
      <numFmt numFmtId="164" formatCode="_-* #,##0_-;\-* #,##0_-;_-* &quot;-&quot;??_-;_-@_-"/>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font>
        <color theme="0"/>
      </font>
    </dxf>
    <dxf>
      <numFmt numFmtId="33" formatCode="_-* #,##0_-;\-* #,##0_-;_-* &quot;-&quot;_-;_-@_-"/>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ont>
        <color theme="0"/>
      </font>
    </dxf>
    <dxf>
      <font>
        <color theme="0"/>
      </font>
    </dxf>
    <dxf>
      <font>
        <color theme="0"/>
      </font>
    </dxf>
    <dxf>
      <font>
        <color theme="0"/>
      </font>
    </dxf>
    <dxf>
      <font>
        <color theme="0"/>
      </font>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200" b="0" i="0" u="none" strike="noStrike" baseline="0"/>
              <a:t>Figure 1. Base case damages from climate hazards to community assets in Greater Melbourne </a:t>
            </a:r>
            <a:endParaRPr lang="en-AU" sz="1200"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1"/>
          <c:tx>
            <c:strRef>
              <c:f>'T1 - Base case'!$B$21</c:f>
              <c:strCache>
                <c:ptCount val="1"/>
                <c:pt idx="0">
                  <c:v>Low</c:v>
                </c:pt>
              </c:strCache>
            </c:strRef>
          </c:tx>
          <c:spPr>
            <a:solidFill>
              <a:schemeClr val="bg1"/>
            </a:solidFill>
            <a:ln>
              <a:noFill/>
            </a:ln>
            <a:effectLst/>
          </c:spPr>
          <c:cat>
            <c:strRef>
              <c:f>'T1 - Base case'!$C$19:$D$19</c:f>
              <c:strCache>
                <c:ptCount val="2"/>
                <c:pt idx="0">
                  <c:v>Present day</c:v>
                </c:pt>
                <c:pt idx="1">
                  <c:v>Nearer future (~2050)</c:v>
                </c:pt>
              </c:strCache>
            </c:strRef>
          </c:cat>
          <c:val>
            <c:numRef>
              <c:f>'T1 - Base case'!$C$21:$E$21</c:f>
              <c:numCache>
                <c:formatCode>_-* #,##0_-;\-* #,##0_-;_-* "-"??_-;_-@_-</c:formatCode>
                <c:ptCount val="3"/>
                <c:pt idx="0">
                  <c:v>68025263.845847398</c:v>
                </c:pt>
                <c:pt idx="1">
                  <c:v>167510324.61038491</c:v>
                </c:pt>
                <c:pt idx="2">
                  <c:v>321720332.9996385</c:v>
                </c:pt>
              </c:numCache>
            </c:numRef>
          </c:val>
          <c:extLst>
            <c:ext xmlns:c16="http://schemas.microsoft.com/office/drawing/2014/chart" uri="{C3380CC4-5D6E-409C-BE32-E72D297353CC}">
              <c16:uniqueId val="{00000000-26AA-410F-8C94-5A6B17EB3FD4}"/>
            </c:ext>
          </c:extLst>
        </c:ser>
        <c:ser>
          <c:idx val="2"/>
          <c:order val="2"/>
          <c:tx>
            <c:strRef>
              <c:f>'T1 - Base case'!$B$22</c:f>
              <c:strCache>
                <c:ptCount val="1"/>
                <c:pt idx="0">
                  <c:v>Range</c:v>
                </c:pt>
              </c:strCache>
            </c:strRef>
          </c:tx>
          <c:spPr>
            <a:pattFill prst="pct50">
              <a:fgClr>
                <a:schemeClr val="accent2"/>
              </a:fgClr>
              <a:bgClr>
                <a:schemeClr val="bg1"/>
              </a:bgClr>
            </a:pattFill>
            <a:ln>
              <a:noFill/>
            </a:ln>
            <a:effectLst/>
          </c:spPr>
          <c:cat>
            <c:strRef>
              <c:f>'T1 - Base case'!$C$19:$D$19</c:f>
              <c:strCache>
                <c:ptCount val="2"/>
                <c:pt idx="0">
                  <c:v>Present day</c:v>
                </c:pt>
                <c:pt idx="1">
                  <c:v>Nearer future (~2050)</c:v>
                </c:pt>
              </c:strCache>
            </c:strRef>
          </c:cat>
          <c:val>
            <c:numRef>
              <c:f>'T1 - Base case'!$C$22:$E$22</c:f>
              <c:numCache>
                <c:formatCode>_-* #,##0_-;\-* #,##0_-;_-* "-"??_-;_-@_-</c:formatCode>
                <c:ptCount val="3"/>
                <c:pt idx="0">
                  <c:v>68028737.010146409</c:v>
                </c:pt>
                <c:pt idx="1">
                  <c:v>175432383.22105804</c:v>
                </c:pt>
                <c:pt idx="2">
                  <c:v>308165970.5858652</c:v>
                </c:pt>
              </c:numCache>
            </c:numRef>
          </c:val>
          <c:extLst>
            <c:ext xmlns:c16="http://schemas.microsoft.com/office/drawing/2014/chart" uri="{C3380CC4-5D6E-409C-BE32-E72D297353CC}">
              <c16:uniqueId val="{00000001-26AA-410F-8C94-5A6B17EB3FD4}"/>
            </c:ext>
          </c:extLst>
        </c:ser>
        <c:dLbls>
          <c:showLegendKey val="0"/>
          <c:showVal val="0"/>
          <c:showCatName val="0"/>
          <c:showSerName val="0"/>
          <c:showPercent val="0"/>
          <c:showBubbleSize val="0"/>
        </c:dLbls>
        <c:axId val="410631583"/>
        <c:axId val="410627007"/>
      </c:areaChart>
      <c:lineChart>
        <c:grouping val="stacked"/>
        <c:varyColors val="0"/>
        <c:ser>
          <c:idx val="0"/>
          <c:order val="0"/>
          <c:tx>
            <c:strRef>
              <c:f>'T1 - Base case'!$B$20</c:f>
              <c:strCache>
                <c:ptCount val="1"/>
                <c:pt idx="0">
                  <c:v>Base case</c:v>
                </c:pt>
              </c:strCache>
            </c:strRef>
          </c:tx>
          <c:spPr>
            <a:ln w="28575" cap="rnd">
              <a:solidFill>
                <a:schemeClr val="accent3"/>
              </a:solidFill>
              <a:round/>
            </a:ln>
            <a:effectLst/>
          </c:spPr>
          <c:marker>
            <c:symbol val="circle"/>
            <c:size val="5"/>
            <c:spPr>
              <a:solidFill>
                <a:schemeClr val="accent1"/>
              </a:solidFill>
              <a:ln w="9525">
                <a:solidFill>
                  <a:schemeClr val="accent1"/>
                </a:solidFill>
              </a:ln>
              <a:effectLst/>
            </c:spPr>
          </c:marker>
          <c:cat>
            <c:strRef>
              <c:f>'T1 - Base case'!$C$19:$E$19</c:f>
              <c:strCache>
                <c:ptCount val="3"/>
                <c:pt idx="0">
                  <c:v>Present day</c:v>
                </c:pt>
                <c:pt idx="1">
                  <c:v>Nearer future (~2050)</c:v>
                </c:pt>
                <c:pt idx="2">
                  <c:v>More distant future (~2100)</c:v>
                </c:pt>
              </c:strCache>
            </c:strRef>
          </c:cat>
          <c:val>
            <c:numRef>
              <c:f>'T1 - Base case'!$C$20:$E$20</c:f>
              <c:numCache>
                <c:formatCode>_-* #,##0_-;\-* #,##0_-;_-* "-"??_-;_-@_-</c:formatCode>
                <c:ptCount val="3"/>
                <c:pt idx="0">
                  <c:v>91688748.30164659</c:v>
                </c:pt>
                <c:pt idx="1">
                  <c:v>227454647.08388817</c:v>
                </c:pt>
                <c:pt idx="2">
                  <c:v>429306333.76602834</c:v>
                </c:pt>
              </c:numCache>
            </c:numRef>
          </c:val>
          <c:smooth val="0"/>
          <c:extLst>
            <c:ext xmlns:c16="http://schemas.microsoft.com/office/drawing/2014/chart" uri="{C3380CC4-5D6E-409C-BE32-E72D297353CC}">
              <c16:uniqueId val="{00000002-26AA-410F-8C94-5A6B17EB3FD4}"/>
            </c:ext>
          </c:extLst>
        </c:ser>
        <c:dLbls>
          <c:showLegendKey val="0"/>
          <c:showVal val="0"/>
          <c:showCatName val="0"/>
          <c:showSerName val="0"/>
          <c:showPercent val="0"/>
          <c:showBubbleSize val="0"/>
        </c:dLbls>
        <c:marker val="1"/>
        <c:smooth val="0"/>
        <c:axId val="410631583"/>
        <c:axId val="410627007"/>
      </c:lineChart>
      <c:catAx>
        <c:axId val="41063158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Planning horizon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627007"/>
        <c:crosses val="autoZero"/>
        <c:auto val="1"/>
        <c:lblAlgn val="ctr"/>
        <c:lblOffset val="100"/>
        <c:noMultiLvlLbl val="0"/>
      </c:catAx>
      <c:valAx>
        <c:axId val="41062700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Average</a:t>
                </a:r>
                <a:r>
                  <a:rPr lang="en-AU" baseline="0"/>
                  <a:t> annual damage ($M)</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0"/>
        <c:majorTickMark val="out"/>
        <c:minorTickMark val="none"/>
        <c:tickLblPos val="nextTo"/>
        <c:spPr>
          <a:noFill/>
          <a:ln>
            <a:solidFill>
              <a:schemeClr val="tx2"/>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631583"/>
        <c:crosses val="autoZero"/>
        <c:crossBetween val="midCat"/>
        <c:dispUnits>
          <c:builtInUnit val="millions"/>
        </c:dispUnits>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200" b="0" i="0" u="none" strike="noStrike" baseline="0"/>
              <a:t>Figure 2. Base case AADs from climate hazards to community assets in Greater Melbourne presented by hazard and asset class </a:t>
            </a:r>
            <a:endParaRPr lang="en-AU" sz="1200" b="0" baseline="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'T2 - AAD by hazard and asset'!$E$26</c:f>
              <c:strCache>
                <c:ptCount val="1"/>
                <c:pt idx="0">
                  <c:v>Buildings</c:v>
                </c:pt>
              </c:strCache>
            </c:strRef>
          </c:tx>
          <c:spPr>
            <a:solidFill>
              <a:srgbClr val="00B0F0"/>
            </a:solidFill>
            <a:ln>
              <a:noFill/>
            </a:ln>
            <a:effectLst/>
          </c:spPr>
          <c:invertIfNegative val="0"/>
          <c:cat>
            <c:multiLvlStrRef>
              <c:f>'T2 - AAD by hazard and asset'!$C$27:$D$38</c:f>
              <c:multiLvlStrCache>
                <c:ptCount val="12"/>
                <c:lvl>
                  <c:pt idx="0">
                    <c:v>BF</c:v>
                  </c:pt>
                  <c:pt idx="1">
                    <c:v>CF</c:v>
                  </c:pt>
                  <c:pt idx="2">
                    <c:v>HW</c:v>
                  </c:pt>
                  <c:pt idx="3">
                    <c:v>IF</c:v>
                  </c:pt>
                  <c:pt idx="4">
                    <c:v>BF</c:v>
                  </c:pt>
                  <c:pt idx="5">
                    <c:v>CF</c:v>
                  </c:pt>
                  <c:pt idx="6">
                    <c:v>HW</c:v>
                  </c:pt>
                  <c:pt idx="7">
                    <c:v>IF</c:v>
                  </c:pt>
                  <c:pt idx="8">
                    <c:v>BF</c:v>
                  </c:pt>
                  <c:pt idx="9">
                    <c:v>CF</c:v>
                  </c:pt>
                  <c:pt idx="10">
                    <c:v>HW</c:v>
                  </c:pt>
                  <c:pt idx="11">
                    <c:v>IF</c:v>
                  </c:pt>
                </c:lvl>
                <c:lvl>
                  <c:pt idx="0">
                    <c:v>Present day</c:v>
                  </c:pt>
                  <c:pt idx="4">
                    <c:v>Nearer future (~2050)</c:v>
                  </c:pt>
                  <c:pt idx="8">
                    <c:v>More distant future (~2100)</c:v>
                  </c:pt>
                </c:lvl>
              </c:multiLvlStrCache>
            </c:multiLvlStrRef>
          </c:cat>
          <c:val>
            <c:numRef>
              <c:f>'T2 - AAD by hazard and asset'!$E$27:$E$38</c:f>
              <c:numCache>
                <c:formatCode>_-* #,##0_-;\-* #,##0_-;_-* "-"??_-;_-@_-</c:formatCode>
                <c:ptCount val="12"/>
                <c:pt idx="0">
                  <c:v>77949.568240999826</c:v>
                </c:pt>
                <c:pt idx="1">
                  <c:v>5611141.4092271021</c:v>
                </c:pt>
                <c:pt idx="2">
                  <c:v>6023691.5396781303</c:v>
                </c:pt>
                <c:pt idx="3">
                  <c:v>8750782.4037274197</c:v>
                </c:pt>
                <c:pt idx="4">
                  <c:v>110688.38690221975</c:v>
                </c:pt>
                <c:pt idx="5">
                  <c:v>8217541.7632416468</c:v>
                </c:pt>
                <c:pt idx="6">
                  <c:v>20248628.944507487</c:v>
                </c:pt>
                <c:pt idx="7">
                  <c:v>12251095.36521839</c:v>
                </c:pt>
                <c:pt idx="8">
                  <c:v>157177.50940115206</c:v>
                </c:pt>
                <c:pt idx="9">
                  <c:v>39158478.272954702</c:v>
                </c:pt>
                <c:pt idx="10">
                  <c:v>28746394.625463966</c:v>
                </c:pt>
                <c:pt idx="11">
                  <c:v>21001877.768945809</c:v>
                </c:pt>
              </c:numCache>
            </c:numRef>
          </c:val>
          <c:extLst>
            <c:ext xmlns:c16="http://schemas.microsoft.com/office/drawing/2014/chart" uri="{C3380CC4-5D6E-409C-BE32-E72D297353CC}">
              <c16:uniqueId val="{00000000-5C7D-4F62-92CB-57D22230EC28}"/>
            </c:ext>
          </c:extLst>
        </c:ser>
        <c:ser>
          <c:idx val="1"/>
          <c:order val="1"/>
          <c:tx>
            <c:strRef>
              <c:f>'T2 - AAD by hazard and asset'!$F$26</c:f>
              <c:strCache>
                <c:ptCount val="1"/>
                <c:pt idx="0">
                  <c:v>Roads</c:v>
                </c:pt>
              </c:strCache>
            </c:strRef>
          </c:tx>
          <c:spPr>
            <a:solidFill>
              <a:schemeClr val="tx2"/>
            </a:solidFill>
            <a:ln>
              <a:noFill/>
            </a:ln>
            <a:effectLst/>
          </c:spPr>
          <c:invertIfNegative val="0"/>
          <c:cat>
            <c:multiLvlStrRef>
              <c:f>'T2 - AAD by hazard and asset'!$C$27:$D$38</c:f>
              <c:multiLvlStrCache>
                <c:ptCount val="12"/>
                <c:lvl>
                  <c:pt idx="0">
                    <c:v>BF</c:v>
                  </c:pt>
                  <c:pt idx="1">
                    <c:v>CF</c:v>
                  </c:pt>
                  <c:pt idx="2">
                    <c:v>HW</c:v>
                  </c:pt>
                  <c:pt idx="3">
                    <c:v>IF</c:v>
                  </c:pt>
                  <c:pt idx="4">
                    <c:v>BF</c:v>
                  </c:pt>
                  <c:pt idx="5">
                    <c:v>CF</c:v>
                  </c:pt>
                  <c:pt idx="6">
                    <c:v>HW</c:v>
                  </c:pt>
                  <c:pt idx="7">
                    <c:v>IF</c:v>
                  </c:pt>
                  <c:pt idx="8">
                    <c:v>BF</c:v>
                  </c:pt>
                  <c:pt idx="9">
                    <c:v>CF</c:v>
                  </c:pt>
                  <c:pt idx="10">
                    <c:v>HW</c:v>
                  </c:pt>
                  <c:pt idx="11">
                    <c:v>IF</c:v>
                  </c:pt>
                </c:lvl>
                <c:lvl>
                  <c:pt idx="0">
                    <c:v>Present day</c:v>
                  </c:pt>
                  <c:pt idx="4">
                    <c:v>Nearer future (~2050)</c:v>
                  </c:pt>
                  <c:pt idx="8">
                    <c:v>More distant future (~2100)</c:v>
                  </c:pt>
                </c:lvl>
              </c:multiLvlStrCache>
            </c:multiLvlStrRef>
          </c:cat>
          <c:val>
            <c:numRef>
              <c:f>'T2 - AAD by hazard and asset'!$F$27:$F$38</c:f>
              <c:numCache>
                <c:formatCode>_-* #,##0_-;\-* #,##0_-;_-* "-"??_-;_-@_-</c:formatCode>
                <c:ptCount val="12"/>
                <c:pt idx="0">
                  <c:v>43459.983449743158</c:v>
                </c:pt>
                <c:pt idx="1">
                  <c:v>3738534.3608717294</c:v>
                </c:pt>
                <c:pt idx="2">
                  <c:v>23248629.182871073</c:v>
                </c:pt>
                <c:pt idx="3">
                  <c:v>4869476.2945052078</c:v>
                </c:pt>
                <c:pt idx="4">
                  <c:v>61713.176498635286</c:v>
                </c:pt>
                <c:pt idx="5">
                  <c:v>5879010.4046657495</c:v>
                </c:pt>
                <c:pt idx="6">
                  <c:v>76738826.187900931</c:v>
                </c:pt>
                <c:pt idx="7">
                  <c:v>6817266.8123072935</c:v>
                </c:pt>
                <c:pt idx="8">
                  <c:v>87632.710628062094</c:v>
                </c:pt>
                <c:pt idx="9">
                  <c:v>28594798.637920283</c:v>
                </c:pt>
                <c:pt idx="10">
                  <c:v>109317830.34064163</c:v>
                </c:pt>
                <c:pt idx="11">
                  <c:v>11686743.106812501</c:v>
                </c:pt>
              </c:numCache>
            </c:numRef>
          </c:val>
          <c:extLst>
            <c:ext xmlns:c16="http://schemas.microsoft.com/office/drawing/2014/chart" uri="{C3380CC4-5D6E-409C-BE32-E72D297353CC}">
              <c16:uniqueId val="{00000001-5C7D-4F62-92CB-57D22230EC28}"/>
            </c:ext>
          </c:extLst>
        </c:ser>
        <c:ser>
          <c:idx val="2"/>
          <c:order val="2"/>
          <c:tx>
            <c:strRef>
              <c:f>'T2 - AAD by hazard and asset'!$G$26</c:f>
              <c:strCache>
                <c:ptCount val="1"/>
                <c:pt idx="0">
                  <c:v>Drainage</c:v>
                </c:pt>
              </c:strCache>
            </c:strRef>
          </c:tx>
          <c:spPr>
            <a:solidFill>
              <a:schemeClr val="accent5"/>
            </a:solidFill>
            <a:ln>
              <a:noFill/>
            </a:ln>
            <a:effectLst/>
          </c:spPr>
          <c:invertIfNegative val="0"/>
          <c:cat>
            <c:multiLvlStrRef>
              <c:f>'T2 - AAD by hazard and asset'!$C$27:$D$38</c:f>
              <c:multiLvlStrCache>
                <c:ptCount val="12"/>
                <c:lvl>
                  <c:pt idx="0">
                    <c:v>BF</c:v>
                  </c:pt>
                  <c:pt idx="1">
                    <c:v>CF</c:v>
                  </c:pt>
                  <c:pt idx="2">
                    <c:v>HW</c:v>
                  </c:pt>
                  <c:pt idx="3">
                    <c:v>IF</c:v>
                  </c:pt>
                  <c:pt idx="4">
                    <c:v>BF</c:v>
                  </c:pt>
                  <c:pt idx="5">
                    <c:v>CF</c:v>
                  </c:pt>
                  <c:pt idx="6">
                    <c:v>HW</c:v>
                  </c:pt>
                  <c:pt idx="7">
                    <c:v>IF</c:v>
                  </c:pt>
                  <c:pt idx="8">
                    <c:v>BF</c:v>
                  </c:pt>
                  <c:pt idx="9">
                    <c:v>CF</c:v>
                  </c:pt>
                  <c:pt idx="10">
                    <c:v>HW</c:v>
                  </c:pt>
                  <c:pt idx="11">
                    <c:v>IF</c:v>
                  </c:pt>
                </c:lvl>
                <c:lvl>
                  <c:pt idx="0">
                    <c:v>Present day</c:v>
                  </c:pt>
                  <c:pt idx="4">
                    <c:v>Nearer future (~2050)</c:v>
                  </c:pt>
                  <c:pt idx="8">
                    <c:v>More distant future (~2100)</c:v>
                  </c:pt>
                </c:lvl>
              </c:multiLvlStrCache>
            </c:multiLvlStrRef>
          </c:cat>
          <c:val>
            <c:numRef>
              <c:f>'T2 - AAD by hazard and asset'!$G$27:$G$38</c:f>
              <c:numCache>
                <c:formatCode>_-* #,##0_-;\-* #,##0_-;_-* "-"??_-;_-@_-</c:formatCode>
                <c:ptCount val="12"/>
                <c:pt idx="0">
                  <c:v>10422.174796898198</c:v>
                </c:pt>
                <c:pt idx="1">
                  <c:v>594428.51101749891</c:v>
                </c:pt>
                <c:pt idx="2">
                  <c:v>3947766.0419676211</c:v>
                </c:pt>
                <c:pt idx="3">
                  <c:v>1160352.89871451</c:v>
                </c:pt>
                <c:pt idx="4">
                  <c:v>14799.488211595439</c:v>
                </c:pt>
                <c:pt idx="5">
                  <c:v>1510880.7481377751</c:v>
                </c:pt>
                <c:pt idx="6">
                  <c:v>13049524.562794587</c:v>
                </c:pt>
                <c:pt idx="7">
                  <c:v>1624494.0582003137</c:v>
                </c:pt>
                <c:pt idx="8">
                  <c:v>21015.273260465525</c:v>
                </c:pt>
                <c:pt idx="9">
                  <c:v>13784151.07646478</c:v>
                </c:pt>
                <c:pt idx="10">
                  <c:v>18589621.226269566</c:v>
                </c:pt>
                <c:pt idx="11">
                  <c:v>2784846.9569148244</c:v>
                </c:pt>
              </c:numCache>
            </c:numRef>
          </c:val>
          <c:extLst>
            <c:ext xmlns:c16="http://schemas.microsoft.com/office/drawing/2014/chart" uri="{C3380CC4-5D6E-409C-BE32-E72D297353CC}">
              <c16:uniqueId val="{00000002-5C7D-4F62-92CB-57D22230EC28}"/>
            </c:ext>
          </c:extLst>
        </c:ser>
        <c:ser>
          <c:idx val="3"/>
          <c:order val="3"/>
          <c:tx>
            <c:strRef>
              <c:f>'T2 - AAD by hazard and asset'!$H$26</c:f>
              <c:strCache>
                <c:ptCount val="1"/>
                <c:pt idx="0">
                  <c:v>Natural assets</c:v>
                </c:pt>
              </c:strCache>
            </c:strRef>
          </c:tx>
          <c:spPr>
            <a:solidFill>
              <a:srgbClr val="00B050"/>
            </a:solidFill>
            <a:ln>
              <a:noFill/>
            </a:ln>
            <a:effectLst/>
          </c:spPr>
          <c:invertIfNegative val="0"/>
          <c:cat>
            <c:multiLvlStrRef>
              <c:f>'T2 - AAD by hazard and asset'!$C$27:$D$38</c:f>
              <c:multiLvlStrCache>
                <c:ptCount val="12"/>
                <c:lvl>
                  <c:pt idx="0">
                    <c:v>BF</c:v>
                  </c:pt>
                  <c:pt idx="1">
                    <c:v>CF</c:v>
                  </c:pt>
                  <c:pt idx="2">
                    <c:v>HW</c:v>
                  </c:pt>
                  <c:pt idx="3">
                    <c:v>IF</c:v>
                  </c:pt>
                  <c:pt idx="4">
                    <c:v>BF</c:v>
                  </c:pt>
                  <c:pt idx="5">
                    <c:v>CF</c:v>
                  </c:pt>
                  <c:pt idx="6">
                    <c:v>HW</c:v>
                  </c:pt>
                  <c:pt idx="7">
                    <c:v>IF</c:v>
                  </c:pt>
                  <c:pt idx="8">
                    <c:v>BF</c:v>
                  </c:pt>
                  <c:pt idx="9">
                    <c:v>CF</c:v>
                  </c:pt>
                  <c:pt idx="10">
                    <c:v>HW</c:v>
                  </c:pt>
                  <c:pt idx="11">
                    <c:v>IF</c:v>
                  </c:pt>
                </c:lvl>
                <c:lvl>
                  <c:pt idx="0">
                    <c:v>Present day</c:v>
                  </c:pt>
                  <c:pt idx="4">
                    <c:v>Nearer future (~2050)</c:v>
                  </c:pt>
                  <c:pt idx="8">
                    <c:v>More distant future (~2100)</c:v>
                  </c:pt>
                </c:lvl>
              </c:multiLvlStrCache>
            </c:multiLvlStrRef>
          </c:cat>
          <c:val>
            <c:numRef>
              <c:f>'T2 - AAD by hazard and asset'!$H$27:$H$38</c:f>
              <c:numCache>
                <c:formatCode>_-* #,##0_-;\-* #,##0_-;_-* "-"??_-;_-@_-</c:formatCode>
                <c:ptCount val="12"/>
                <c:pt idx="0">
                  <c:v>66822.284415923088</c:v>
                </c:pt>
                <c:pt idx="1">
                  <c:v>15491519.198806165</c:v>
                </c:pt>
                <c:pt idx="2">
                  <c:v>14864316.360601073</c:v>
                </c:pt>
                <c:pt idx="3">
                  <c:v>1480559.8325933623</c:v>
                </c:pt>
                <c:pt idx="4">
                  <c:v>94887.643870610773</c:v>
                </c:pt>
                <c:pt idx="5">
                  <c:v>25512698.678385593</c:v>
                </c:pt>
                <c:pt idx="6">
                  <c:v>49723772.360097431</c:v>
                </c:pt>
                <c:pt idx="7">
                  <c:v>2072783.7656307076</c:v>
                </c:pt>
                <c:pt idx="8">
                  <c:v>134740.45429626727</c:v>
                </c:pt>
                <c:pt idx="9">
                  <c:v>74152784.773953199</c:v>
                </c:pt>
                <c:pt idx="10">
                  <c:v>70833698.934201777</c:v>
                </c:pt>
                <c:pt idx="11">
                  <c:v>3553343.5982240713</c:v>
                </c:pt>
              </c:numCache>
            </c:numRef>
          </c:val>
          <c:extLst>
            <c:ext xmlns:c16="http://schemas.microsoft.com/office/drawing/2014/chart" uri="{C3380CC4-5D6E-409C-BE32-E72D297353CC}">
              <c16:uniqueId val="{00000003-5C7D-4F62-92CB-57D22230EC28}"/>
            </c:ext>
          </c:extLst>
        </c:ser>
        <c:ser>
          <c:idx val="4"/>
          <c:order val="4"/>
          <c:tx>
            <c:strRef>
              <c:f>'T2 - AAD by hazard and asset'!$I$26</c:f>
              <c:strCache>
                <c:ptCount val="1"/>
                <c:pt idx="0">
                  <c:v>Built assets in open space</c:v>
                </c:pt>
              </c:strCache>
            </c:strRef>
          </c:tx>
          <c:spPr>
            <a:solidFill>
              <a:schemeClr val="accent6"/>
            </a:solidFill>
            <a:ln>
              <a:noFill/>
            </a:ln>
            <a:effectLst/>
          </c:spPr>
          <c:invertIfNegative val="0"/>
          <c:errBars>
            <c:errBarType val="both"/>
            <c:errValType val="cust"/>
            <c:noEndCap val="0"/>
            <c:plus>
              <c:numRef>
                <c:f>'T2 - AAD by hazard and asset'!$T$27:$T$38</c:f>
                <c:numCache>
                  <c:formatCode>General</c:formatCode>
                  <c:ptCount val="12"/>
                  <c:pt idx="0">
                    <c:v>74429.986382884119</c:v>
                  </c:pt>
                  <c:pt idx="1">
                    <c:v>5438219.7532858849</c:v>
                  </c:pt>
                  <c:pt idx="2">
                    <c:v>27099211.830044381</c:v>
                  </c:pt>
                  <c:pt idx="3">
                    <c:v>11753390.984634031</c:v>
                  </c:pt>
                  <c:pt idx="4">
                    <c:v>106484.12827991851</c:v>
                  </c:pt>
                  <c:pt idx="5">
                    <c:v>8530172.7608972713</c:v>
                  </c:pt>
                  <c:pt idx="6">
                    <c:v>90448655.452006608</c:v>
                  </c:pt>
                  <c:pt idx="7">
                    <c:v>16402748.406370889</c:v>
                  </c:pt>
                  <c:pt idx="8">
                    <c:v>149309.28092836769</c:v>
                  </c:pt>
                  <c:pt idx="9">
                    <c:v>44358415.564097464</c:v>
                  </c:pt>
                  <c:pt idx="10">
                    <c:v>127949318.36332783</c:v>
                  </c:pt>
                  <c:pt idx="11">
                    <c:v>28122926.611121744</c:v>
                  </c:pt>
                </c:numCache>
              </c:numRef>
            </c:plus>
            <c:minus>
              <c:numRef>
                <c:f>'T2 - AAD by hazard and asset'!$U$27:$U$38</c:f>
                <c:numCache>
                  <c:formatCode>General</c:formatCode>
                  <c:ptCount val="12"/>
                  <c:pt idx="0">
                    <c:v>46163.319872837194</c:v>
                  </c:pt>
                  <c:pt idx="1">
                    <c:v>6032294.8528452031</c:v>
                  </c:pt>
                  <c:pt idx="2">
                    <c:v>13440164.684162065</c:v>
                  </c:pt>
                  <c:pt idx="3">
                    <c:v>4144861.5989190396</c:v>
                  </c:pt>
                  <c:pt idx="4">
                    <c:v>65565.129435479321</c:v>
                  </c:pt>
                  <c:pt idx="5">
                    <c:v>9552365.3684663661</c:v>
                  </c:pt>
                  <c:pt idx="6">
                    <c:v>44538806.780458286</c:v>
                  </c:pt>
                  <c:pt idx="7">
                    <c:v>5787585.1951431111</c:v>
                  </c:pt>
                  <c:pt idx="8">
                    <c:v>93353.365586710395</c:v>
                  </c:pt>
                  <c:pt idx="9">
                    <c:v>33854899.348343447</c:v>
                  </c:pt>
                  <c:pt idx="10">
                    <c:v>63695890.385209441</c:v>
                  </c:pt>
                  <c:pt idx="11">
                    <c:v>9941857.6672497503</c:v>
                  </c:pt>
                </c:numCache>
              </c:numRef>
            </c:minus>
            <c:spPr>
              <a:noFill/>
              <a:ln w="9525" cap="flat" cmpd="sng" algn="ctr">
                <a:solidFill>
                  <a:schemeClr val="tx1">
                    <a:lumMod val="65000"/>
                    <a:lumOff val="35000"/>
                  </a:schemeClr>
                </a:solidFill>
                <a:round/>
              </a:ln>
              <a:effectLst/>
            </c:spPr>
          </c:errBars>
          <c:cat>
            <c:multiLvlStrRef>
              <c:f>'T2 - AAD by hazard and asset'!$C$27:$D$38</c:f>
              <c:multiLvlStrCache>
                <c:ptCount val="12"/>
                <c:lvl>
                  <c:pt idx="0">
                    <c:v>BF</c:v>
                  </c:pt>
                  <c:pt idx="1">
                    <c:v>CF</c:v>
                  </c:pt>
                  <c:pt idx="2">
                    <c:v>HW</c:v>
                  </c:pt>
                  <c:pt idx="3">
                    <c:v>IF</c:v>
                  </c:pt>
                  <c:pt idx="4">
                    <c:v>BF</c:v>
                  </c:pt>
                  <c:pt idx="5">
                    <c:v>CF</c:v>
                  </c:pt>
                  <c:pt idx="6">
                    <c:v>HW</c:v>
                  </c:pt>
                  <c:pt idx="7">
                    <c:v>IF</c:v>
                  </c:pt>
                  <c:pt idx="8">
                    <c:v>BF</c:v>
                  </c:pt>
                  <c:pt idx="9">
                    <c:v>CF</c:v>
                  </c:pt>
                  <c:pt idx="10">
                    <c:v>HW</c:v>
                  </c:pt>
                  <c:pt idx="11">
                    <c:v>IF</c:v>
                  </c:pt>
                </c:lvl>
                <c:lvl>
                  <c:pt idx="0">
                    <c:v>Present day</c:v>
                  </c:pt>
                  <c:pt idx="4">
                    <c:v>Nearer future (~2050)</c:v>
                  </c:pt>
                  <c:pt idx="8">
                    <c:v>More distant future (~2100)</c:v>
                  </c:pt>
                </c:lvl>
              </c:multiLvlStrCache>
            </c:multiLvlStrRef>
          </c:cat>
          <c:val>
            <c:numRef>
              <c:f>'T2 - AAD by hazard and asset'!$I$27:$I$38</c:f>
              <c:numCache>
                <c:formatCode>_-* #,##0_-;\-* #,##0_-;_-* "-"??_-;_-@_-</c:formatCode>
                <c:ptCount val="12"/>
                <c:pt idx="0">
                  <c:v>4090.823841348838</c:v>
                </c:pt>
                <c:pt idx="1">
                  <c:v>174147.34506490667</c:v>
                </c:pt>
                <c:pt idx="2">
                  <c:v>576904.954958071</c:v>
                </c:pt>
                <c:pt idx="3">
                  <c:v>953753.13229776511</c:v>
                </c:pt>
                <c:pt idx="4">
                  <c:v>5808.9698547153494</c:v>
                </c:pt>
                <c:pt idx="5">
                  <c:v>265953.88492754562</c:v>
                </c:pt>
                <c:pt idx="6">
                  <c:v>1919017.4973180366</c:v>
                </c:pt>
                <c:pt idx="7">
                  <c:v>1335254.3852168717</c:v>
                </c:pt>
                <c:pt idx="8">
                  <c:v>8248.7371936957952</c:v>
                </c:pt>
                <c:pt idx="9">
                  <c:v>1670217.4851057774</c:v>
                </c:pt>
                <c:pt idx="10">
                  <c:v>2733724.7598610176</c:v>
                </c:pt>
                <c:pt idx="11">
                  <c:v>2289007.5175146367</c:v>
                </c:pt>
              </c:numCache>
            </c:numRef>
          </c:val>
          <c:extLst>
            <c:ext xmlns:c16="http://schemas.microsoft.com/office/drawing/2014/chart" uri="{C3380CC4-5D6E-409C-BE32-E72D297353CC}">
              <c16:uniqueId val="{00000004-5C7D-4F62-92CB-57D22230EC28}"/>
            </c:ext>
          </c:extLst>
        </c:ser>
        <c:dLbls>
          <c:showLegendKey val="0"/>
          <c:showVal val="0"/>
          <c:showCatName val="0"/>
          <c:showSerName val="0"/>
          <c:showPercent val="0"/>
          <c:showBubbleSize val="0"/>
        </c:dLbls>
        <c:gapWidth val="150"/>
        <c:overlap val="100"/>
        <c:axId val="1929476127"/>
        <c:axId val="1016447231"/>
      </c:barChart>
      <c:catAx>
        <c:axId val="192947612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Planning</a:t>
                </a:r>
                <a:r>
                  <a:rPr lang="en-AU" baseline="0"/>
                  <a:t> Horizon </a:t>
                </a:r>
              </a:p>
              <a:p>
                <a:pPr>
                  <a:defRPr/>
                </a:pPr>
                <a:r>
                  <a:rPr lang="en-AU" baseline="0"/>
                  <a:t>(BF=Bushfire, CF=Coastal flooding, HW=Heatwaves, IF=Inland flooding)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6447231"/>
        <c:crosses val="autoZero"/>
        <c:auto val="1"/>
        <c:lblAlgn val="ctr"/>
        <c:lblOffset val="100"/>
        <c:noMultiLvlLbl val="0"/>
      </c:catAx>
      <c:valAx>
        <c:axId val="101644723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Average</a:t>
                </a:r>
                <a:r>
                  <a:rPr lang="en-AU" baseline="0"/>
                  <a:t> annual damage ($M)</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9476127"/>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84282</xdr:rowOff>
    </xdr:from>
    <xdr:to>
      <xdr:col>2</xdr:col>
      <xdr:colOff>1126379</xdr:colOff>
      <xdr:row>18</xdr:row>
      <xdr:rowOff>31614</xdr:rowOff>
    </xdr:to>
    <xdr:pic>
      <xdr:nvPicPr>
        <xdr:cNvPr id="2" name="Picture 1">
          <a:extLst>
            <a:ext uri="{FF2B5EF4-FFF2-40B4-BE49-F238E27FC236}">
              <a16:creationId xmlns:a16="http://schemas.microsoft.com/office/drawing/2014/main" id="{8BC677AF-BFCD-AD98-6FAE-99816B15223D}"/>
            </a:ext>
          </a:extLst>
        </xdr:cNvPr>
        <xdr:cNvPicPr>
          <a:picLocks noChangeAspect="1"/>
        </xdr:cNvPicPr>
      </xdr:nvPicPr>
      <xdr:blipFill>
        <a:blip xmlns:r="http://schemas.openxmlformats.org/officeDocument/2006/relationships" r:embed="rId1"/>
        <a:stretch>
          <a:fillRect/>
        </a:stretch>
      </xdr:blipFill>
      <xdr:spPr>
        <a:xfrm>
          <a:off x="609600" y="4268932"/>
          <a:ext cx="1735979" cy="3156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603940</xdr:colOff>
      <xdr:row>4</xdr:row>
      <xdr:rowOff>6400</xdr:rowOff>
    </xdr:from>
    <xdr:to>
      <xdr:col>7</xdr:col>
      <xdr:colOff>405511</xdr:colOff>
      <xdr:row>31</xdr:row>
      <xdr:rowOff>147829</xdr:rowOff>
    </xdr:to>
    <xdr:graphicFrame macro="">
      <xdr:nvGraphicFramePr>
        <xdr:cNvPr id="16" name="Chart 15">
          <a:extLst>
            <a:ext uri="{FF2B5EF4-FFF2-40B4-BE49-F238E27FC236}">
              <a16:creationId xmlns:a16="http://schemas.microsoft.com/office/drawing/2014/main" id="{E2F227CF-9417-4D19-A62E-B62527E5D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934718</xdr:colOff>
      <xdr:row>4</xdr:row>
      <xdr:rowOff>19779</xdr:rowOff>
    </xdr:from>
    <xdr:to>
      <xdr:col>15</xdr:col>
      <xdr:colOff>137576</xdr:colOff>
      <xdr:row>31</xdr:row>
      <xdr:rowOff>161208</xdr:rowOff>
    </xdr:to>
    <xdr:graphicFrame macro="">
      <xdr:nvGraphicFramePr>
        <xdr:cNvPr id="17" name="Chart 16">
          <a:extLst>
            <a:ext uri="{FF2B5EF4-FFF2-40B4-BE49-F238E27FC236}">
              <a16:creationId xmlns:a16="http://schemas.microsoft.com/office/drawing/2014/main" id="{51810E87-AA62-430D-A48B-58D1716E04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793749</xdr:colOff>
      <xdr:row>4</xdr:row>
      <xdr:rowOff>0</xdr:rowOff>
    </xdr:from>
    <xdr:to>
      <xdr:col>18</xdr:col>
      <xdr:colOff>95249</xdr:colOff>
      <xdr:row>31</xdr:row>
      <xdr:rowOff>142875</xdr:rowOff>
    </xdr:to>
    <mc:AlternateContent xmlns:mc="http://schemas.openxmlformats.org/markup-compatibility/2006" xmlns:a14="http://schemas.microsoft.com/office/drawing/2010/main">
      <mc:Choice Requires="a14">
        <xdr:graphicFrame macro="">
          <xdr:nvGraphicFramePr>
            <xdr:cNvPr id="4" name="Council">
              <a:extLst>
                <a:ext uri="{FF2B5EF4-FFF2-40B4-BE49-F238E27FC236}">
                  <a16:creationId xmlns:a16="http://schemas.microsoft.com/office/drawing/2014/main" id="{C3E0624D-5380-41AD-8341-9D4F78C648E3}"/>
                </a:ext>
              </a:extLst>
            </xdr:cNvPr>
            <xdr:cNvGraphicFramePr/>
          </xdr:nvGraphicFramePr>
          <xdr:xfrm>
            <a:off x="0" y="0"/>
            <a:ext cx="0" cy="0"/>
          </xdr:xfrm>
          <a:graphic>
            <a:graphicData uri="http://schemas.microsoft.com/office/drawing/2010/slicer">
              <sle:slicer xmlns:sle="http://schemas.microsoft.com/office/drawing/2010/slicer" name="Council"/>
            </a:graphicData>
          </a:graphic>
        </xdr:graphicFrame>
      </mc:Choice>
      <mc:Fallback xmlns="">
        <xdr:sp macro="" textlink="">
          <xdr:nvSpPr>
            <xdr:cNvPr id="0" name=""/>
            <xdr:cNvSpPr>
              <a:spLocks noTextEdit="1"/>
            </xdr:cNvSpPr>
          </xdr:nvSpPr>
          <xdr:spPr>
            <a:xfrm>
              <a:off x="19881849" y="977900"/>
              <a:ext cx="2997200" cy="5286375"/>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tchell Perry" refreshedDate="45009.596107638892" createdVersion="8" refreshedVersion="8" minRefreshableVersion="3" recordCount="1413" xr:uid="{CF9F033B-4ED9-4740-ABF4-718F79F879F9}">
  <cacheSource type="worksheet">
    <worksheetSource ref="B4:H1417" sheet="Results - Sensitivity analysis"/>
  </cacheSource>
  <cacheFields count="7">
    <cacheField name="Council" numFmtId="0">
      <sharedItems count="32">
        <s v="Brimbank City Council"/>
        <s v="City of Hume"/>
        <s v="City of Maribyrnong"/>
        <s v="Hobsons Bay City Council"/>
        <s v="Melton City Council"/>
        <s v="Moonee Valley City Council"/>
        <s v="Wyndham City"/>
        <s v="Banyule City Council"/>
        <s v="City of Manningham"/>
        <s v="City of Whittlesea"/>
        <s v="Nillumbik Shire"/>
        <s v="City of Melbourne"/>
        <s v="Yarra City Council"/>
        <s v="City of Darebin"/>
        <s v="Merri-bek City Council"/>
        <s v="Bass Coast Shire Council"/>
        <s v="Cardinia Shire Council"/>
        <s v="City of Casey"/>
        <s v="Frankston City Council"/>
        <s v="Mornington Peninsula Shire Council"/>
        <s v="Greater Dandenong Council"/>
        <s v="City of Kingston"/>
        <s v="Bayside City Council"/>
        <s v="City of Port Phillip"/>
        <s v="Knox City Council"/>
        <s v="Maroondah City Council"/>
        <s v="Whitehorse City Council"/>
        <s v="Yarra Ranges Council"/>
        <s v="City of Monash"/>
        <s v="City of Boroondara"/>
        <s v="City of Stonnington"/>
        <s v="City of Glen Eira"/>
      </sharedItems>
    </cacheField>
    <cacheField name="Hazard" numFmtId="0">
      <sharedItems count="4">
        <s v="Bushfires"/>
        <s v="Heatwaves"/>
        <s v="Inland flooding"/>
        <s v="Coastal flooding"/>
      </sharedItems>
    </cacheField>
    <cacheField name="Scenario" numFmtId="0">
      <sharedItems count="3">
        <s v="Baseline"/>
        <s v="More distant future"/>
        <s v="Nearer future"/>
      </sharedItems>
    </cacheField>
    <cacheField name="Asset category" numFmtId="0">
      <sharedItems count="5">
        <s v="Buildings"/>
        <s v="Drainage"/>
        <s v="Natural assets"/>
        <s v="Roads"/>
        <s v="Built assets in open space"/>
      </sharedItems>
    </cacheField>
    <cacheField name="AAD - Mid" numFmtId="164">
      <sharedItems containsSemiMixedTypes="0" containsString="0" containsNumber="1" minValue="0" maxValue="45576743.787182689"/>
    </cacheField>
    <cacheField name="AAD - Low" numFmtId="164">
      <sharedItems containsSemiMixedTypes="0" containsString="0" containsNumber="1" minValue="0" maxValue="36544581.726158649"/>
    </cacheField>
    <cacheField name="AAD - High" numFmtId="164">
      <sharedItems containsSemiMixedTypes="0" containsString="0" containsNumber="1" minValue="0" maxValue="52916488.464257665"/>
    </cacheField>
  </cacheFields>
  <extLst>
    <ext xmlns:x14="http://schemas.microsoft.com/office/spreadsheetml/2009/9/main" uri="{725AE2AE-9491-48be-B2B4-4EB974FC3084}">
      <x14:pivotCacheDefinition pivotCacheId="15974270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3">
  <r>
    <x v="0"/>
    <x v="0"/>
    <x v="0"/>
    <x v="0"/>
    <n v="0"/>
    <n v="0"/>
    <n v="0"/>
  </r>
  <r>
    <x v="0"/>
    <x v="0"/>
    <x v="0"/>
    <x v="1"/>
    <n v="0"/>
    <n v="0"/>
    <n v="0"/>
  </r>
  <r>
    <x v="0"/>
    <x v="0"/>
    <x v="0"/>
    <x v="2"/>
    <n v="0"/>
    <n v="0"/>
    <n v="0"/>
  </r>
  <r>
    <x v="0"/>
    <x v="0"/>
    <x v="0"/>
    <x v="3"/>
    <n v="0"/>
    <n v="0"/>
    <n v="0"/>
  </r>
  <r>
    <x v="0"/>
    <x v="0"/>
    <x v="0"/>
    <x v="4"/>
    <n v="0"/>
    <n v="0"/>
    <n v="0"/>
  </r>
  <r>
    <x v="0"/>
    <x v="1"/>
    <x v="0"/>
    <x v="0"/>
    <n v="133460.64908723917"/>
    <n v="110598.62952064347"/>
    <n v="183161.61024155701"/>
  </r>
  <r>
    <x v="0"/>
    <x v="1"/>
    <x v="0"/>
    <x v="1"/>
    <n v="149620.68153001618"/>
    <n v="117496.06671537284"/>
    <n v="213242.56059232273"/>
  </r>
  <r>
    <x v="0"/>
    <x v="1"/>
    <x v="0"/>
    <x v="2"/>
    <n v="530038.19568195555"/>
    <n v="532127.19387968234"/>
    <n v="931079.91224829154"/>
  </r>
  <r>
    <x v="0"/>
    <x v="1"/>
    <x v="0"/>
    <x v="3"/>
    <n v="763023.41441342258"/>
    <n v="474900.7946227566"/>
    <n v="1133775.8914903505"/>
  </r>
  <r>
    <x v="0"/>
    <x v="1"/>
    <x v="0"/>
    <x v="4"/>
    <n v="18178.186946608046"/>
    <n v="20897.817709775842"/>
    <n v="53263.083490283629"/>
  </r>
  <r>
    <x v="0"/>
    <x v="2"/>
    <x v="0"/>
    <x v="0"/>
    <n v="41042.917984424428"/>
    <n v="33804.947479932889"/>
    <n v="56468.539737795123"/>
  </r>
  <r>
    <x v="0"/>
    <x v="2"/>
    <x v="0"/>
    <x v="1"/>
    <n v="34888.360948398455"/>
    <n v="30580.133602510439"/>
    <n v="46841.237778999493"/>
  </r>
  <r>
    <x v="0"/>
    <x v="2"/>
    <x v="0"/>
    <x v="2"/>
    <n v="63989.103636000022"/>
    <n v="58350.161112619644"/>
    <n v="92006.460784768526"/>
  </r>
  <r>
    <x v="0"/>
    <x v="2"/>
    <x v="0"/>
    <x v="3"/>
    <n v="179433.66950783829"/>
    <n v="140628.73094962275"/>
    <n v="258397.93843355094"/>
  </r>
  <r>
    <x v="0"/>
    <x v="2"/>
    <x v="0"/>
    <x v="4"/>
    <n v="826.01231713425375"/>
    <n v="814.00877289198365"/>
    <n v="1812.4258069401569"/>
  </r>
  <r>
    <x v="1"/>
    <x v="0"/>
    <x v="0"/>
    <x v="1"/>
    <n v="0.47995116510503061"/>
    <n v="0.379408696490936"/>
    <n v="0.58968662190863697"/>
  </r>
  <r>
    <x v="1"/>
    <x v="0"/>
    <x v="0"/>
    <x v="2"/>
    <n v="8645.3609815384607"/>
    <n v="6746.3748053208137"/>
    <n v="9807.4707139059683"/>
  </r>
  <r>
    <x v="1"/>
    <x v="0"/>
    <x v="0"/>
    <x v="3"/>
    <n v="440.45030564353027"/>
    <n v="279.88780861436868"/>
    <n v="658.10772172913323"/>
  </r>
  <r>
    <x v="1"/>
    <x v="0"/>
    <x v="0"/>
    <x v="4"/>
    <n v="31.996281963160875"/>
    <n v="25.204535559239833"/>
    <n v="59.551533657250552"/>
  </r>
  <r>
    <x v="1"/>
    <x v="0"/>
    <x v="0"/>
    <x v="0"/>
    <n v="0"/>
    <n v="0"/>
    <n v="0"/>
  </r>
  <r>
    <x v="1"/>
    <x v="1"/>
    <x v="0"/>
    <x v="0"/>
    <n v="196504.96004704409"/>
    <n v="135148.68002493031"/>
    <n v="294152.41391630651"/>
  </r>
  <r>
    <x v="1"/>
    <x v="1"/>
    <x v="0"/>
    <x v="1"/>
    <n v="228545.56551168568"/>
    <n v="179474.34911662561"/>
    <n v="325507.19564873981"/>
  </r>
  <r>
    <x v="1"/>
    <x v="1"/>
    <x v="0"/>
    <x v="2"/>
    <n v="2655345.1101359748"/>
    <n v="2344140.1399328886"/>
    <n v="3672224.5128383869"/>
  </r>
  <r>
    <x v="1"/>
    <x v="1"/>
    <x v="0"/>
    <x v="3"/>
    <n v="2764855.5463919705"/>
    <n v="1665300.9248122019"/>
    <n v="4122956.4366056817"/>
  </r>
  <r>
    <x v="1"/>
    <x v="1"/>
    <x v="0"/>
    <x v="4"/>
    <n v="66912.958810953554"/>
    <n v="71066.01819825235"/>
    <n v="172031.13587700669"/>
  </r>
  <r>
    <x v="1"/>
    <x v="2"/>
    <x v="0"/>
    <x v="0"/>
    <n v="29430.511461513805"/>
    <n v="20275.484384538759"/>
    <n v="43152.494716315807"/>
  </r>
  <r>
    <x v="1"/>
    <x v="2"/>
    <x v="0"/>
    <x v="1"/>
    <n v="14815.175668416481"/>
    <n v="12895.103774633468"/>
    <n v="20120.948218641821"/>
  </r>
  <r>
    <x v="1"/>
    <x v="2"/>
    <x v="0"/>
    <x v="2"/>
    <n v="174342.17736000003"/>
    <n v="148233.47488068332"/>
    <n v="220271.62574061501"/>
  </r>
  <r>
    <x v="1"/>
    <x v="2"/>
    <x v="0"/>
    <x v="3"/>
    <n v="215404.32090698378"/>
    <n v="190771.89735334946"/>
    <n v="312379.12979133846"/>
  </r>
  <r>
    <x v="1"/>
    <x v="2"/>
    <x v="0"/>
    <x v="4"/>
    <n v="264605.78753627365"/>
    <n v="244562.89007434272"/>
    <n v="929296.13271926285"/>
  </r>
  <r>
    <x v="2"/>
    <x v="3"/>
    <x v="0"/>
    <x v="2"/>
    <n v="222265.36438199997"/>
    <n v="174736.64796655485"/>
    <n v="252602.75861894351"/>
  </r>
  <r>
    <x v="2"/>
    <x v="3"/>
    <x v="0"/>
    <x v="3"/>
    <n v="844.34861107155007"/>
    <n v="699.66102928947214"/>
    <n v="1379.7236676880502"/>
  </r>
  <r>
    <x v="2"/>
    <x v="3"/>
    <x v="1"/>
    <x v="0"/>
    <n v="1378367.7916666667"/>
    <n v="948620.47155891848"/>
    <n v="4770822.7899747752"/>
  </r>
  <r>
    <x v="2"/>
    <x v="3"/>
    <x v="1"/>
    <x v="1"/>
    <n v="111505.65187337656"/>
    <n v="92641.403226557217"/>
    <n v="142751.20792716378"/>
  </r>
  <r>
    <x v="2"/>
    <x v="3"/>
    <x v="1"/>
    <x v="2"/>
    <n v="2353344.7026240011"/>
    <n v="2318028.6881912071"/>
    <n v="4333846.8842649022"/>
  </r>
  <r>
    <x v="2"/>
    <x v="3"/>
    <x v="1"/>
    <x v="3"/>
    <n v="326684.25843997358"/>
    <n v="268251.16724639776"/>
    <n v="503500.76639197994"/>
  </r>
  <r>
    <x v="2"/>
    <x v="3"/>
    <x v="1"/>
    <x v="4"/>
    <n v="60688.524685053795"/>
    <n v="45196.54984564468"/>
    <n v="77792.755020973898"/>
  </r>
  <r>
    <x v="2"/>
    <x v="3"/>
    <x v="2"/>
    <x v="2"/>
    <n v="348893.44988399994"/>
    <n v="299282.17732411757"/>
    <n v="439401.18380804278"/>
  </r>
  <r>
    <x v="2"/>
    <x v="3"/>
    <x v="2"/>
    <x v="3"/>
    <n v="2879.0845320162557"/>
    <n v="2405.1884185954068"/>
    <n v="4636.878558498066"/>
  </r>
  <r>
    <x v="2"/>
    <x v="3"/>
    <x v="0"/>
    <x v="0"/>
    <n v="3135.708333333333"/>
    <n v="2189.6894929668451"/>
    <n v="11484.135748590435"/>
  </r>
  <r>
    <x v="2"/>
    <x v="3"/>
    <x v="0"/>
    <x v="1"/>
    <n v="116.29907503621705"/>
    <n v="98.934563825233568"/>
    <n v="154.39107426480999"/>
  </r>
  <r>
    <x v="2"/>
    <x v="3"/>
    <x v="0"/>
    <x v="4"/>
    <n v="80.719818410668111"/>
    <n v="58.055503859934511"/>
    <n v="111.84670705406452"/>
  </r>
  <r>
    <x v="2"/>
    <x v="3"/>
    <x v="2"/>
    <x v="0"/>
    <n v="12542.833333333332"/>
    <n v="8776.2812673245935"/>
    <n v="45861.911400989869"/>
  </r>
  <r>
    <x v="2"/>
    <x v="3"/>
    <x v="2"/>
    <x v="1"/>
    <n v="564.24024922003287"/>
    <n v="481.40974937615147"/>
    <n v="756.82887490898565"/>
  </r>
  <r>
    <x v="2"/>
    <x v="3"/>
    <x v="2"/>
    <x v="4"/>
    <n v="233.54932637416718"/>
    <n v="191.32619358601636"/>
    <n v="311.46066493534209"/>
  </r>
  <r>
    <x v="2"/>
    <x v="1"/>
    <x v="0"/>
    <x v="0"/>
    <n v="54443.36437718277"/>
    <n v="38412.785671463746"/>
    <n v="198078.92793142021"/>
  </r>
  <r>
    <x v="2"/>
    <x v="1"/>
    <x v="0"/>
    <x v="1"/>
    <n v="48862.794024422605"/>
    <n v="38556.337063079751"/>
    <n v="68098.487871002784"/>
  </r>
  <r>
    <x v="2"/>
    <x v="1"/>
    <x v="0"/>
    <x v="2"/>
    <n v="191442.31873899879"/>
    <n v="224250.8446878494"/>
    <n v="652288.35186729033"/>
  </r>
  <r>
    <x v="2"/>
    <x v="1"/>
    <x v="0"/>
    <x v="3"/>
    <n v="164688.76721005034"/>
    <n v="103258.2177631158"/>
    <n v="244453.76287068249"/>
  </r>
  <r>
    <x v="2"/>
    <x v="1"/>
    <x v="0"/>
    <x v="4"/>
    <n v="3360.847499666133"/>
    <n v="2851.2523654372653"/>
    <n v="6093.9913993863047"/>
  </r>
  <r>
    <x v="2"/>
    <x v="2"/>
    <x v="0"/>
    <x v="0"/>
    <n v="62714.166666666672"/>
    <n v="44008.320254878214"/>
    <n v="229309.82388681502"/>
  </r>
  <r>
    <x v="2"/>
    <x v="2"/>
    <x v="0"/>
    <x v="1"/>
    <n v="21859.700679592239"/>
    <n v="19121.746722617729"/>
    <n v="28762.002928631951"/>
  </r>
  <r>
    <x v="2"/>
    <x v="2"/>
    <x v="0"/>
    <x v="2"/>
    <n v="34932.247343999996"/>
    <n v="31104.172921117213"/>
    <n v="48305.893365975426"/>
  </r>
  <r>
    <x v="2"/>
    <x v="2"/>
    <x v="0"/>
    <x v="3"/>
    <n v="63108.417927906208"/>
    <n v="49794.910359343528"/>
    <n v="90810.227215230523"/>
  </r>
  <r>
    <x v="2"/>
    <x v="2"/>
    <x v="0"/>
    <x v="4"/>
    <n v="629.39590306229672"/>
    <n v="555.21475296103335"/>
    <n v="980.55547688098875"/>
  </r>
  <r>
    <x v="3"/>
    <x v="0"/>
    <x v="0"/>
    <x v="0"/>
    <n v="0"/>
    <n v="0"/>
    <n v="0"/>
  </r>
  <r>
    <x v="3"/>
    <x v="0"/>
    <x v="0"/>
    <x v="1"/>
    <n v="0"/>
    <n v="0"/>
    <n v="0"/>
  </r>
  <r>
    <x v="3"/>
    <x v="0"/>
    <x v="0"/>
    <x v="2"/>
    <n v="0"/>
    <n v="0"/>
    <n v="0"/>
  </r>
  <r>
    <x v="3"/>
    <x v="0"/>
    <x v="0"/>
    <x v="3"/>
    <n v="0"/>
    <n v="0"/>
    <n v="0"/>
  </r>
  <r>
    <x v="3"/>
    <x v="0"/>
    <x v="0"/>
    <x v="4"/>
    <n v="0"/>
    <n v="0"/>
    <n v="0"/>
  </r>
  <r>
    <x v="3"/>
    <x v="3"/>
    <x v="0"/>
    <x v="0"/>
    <n v="5075462.4191603567"/>
    <n v="3887274.9627921488"/>
    <n v="6945037.9947438259"/>
  </r>
  <r>
    <x v="3"/>
    <x v="3"/>
    <x v="0"/>
    <x v="1"/>
    <n v="30426.849335957428"/>
    <n v="25012.076445562168"/>
    <n v="42086.691080971083"/>
  </r>
  <r>
    <x v="3"/>
    <x v="3"/>
    <x v="0"/>
    <x v="2"/>
    <n v="10688760.859737679"/>
    <n v="8344609.6241615834"/>
    <n v="12105016.610814523"/>
  </r>
  <r>
    <x v="3"/>
    <x v="3"/>
    <x v="0"/>
    <x v="3"/>
    <n v="1559482.7956198109"/>
    <n v="1185912.2437929497"/>
    <n v="1868038.8274402251"/>
  </r>
  <r>
    <x v="3"/>
    <x v="3"/>
    <x v="0"/>
    <x v="4"/>
    <n v="68199.513442885582"/>
    <n v="55657.512962692061"/>
    <n v="118281.79076943627"/>
  </r>
  <r>
    <x v="3"/>
    <x v="3"/>
    <x v="1"/>
    <x v="0"/>
    <n v="15031077.253627466"/>
    <n v="11569252.476286633"/>
    <n v="20348108.551806368"/>
  </r>
  <r>
    <x v="3"/>
    <x v="3"/>
    <x v="1"/>
    <x v="1"/>
    <n v="883878.87971424276"/>
    <n v="733092.42558539263"/>
    <n v="1161569.1383610184"/>
  </r>
  <r>
    <x v="3"/>
    <x v="3"/>
    <x v="1"/>
    <x v="2"/>
    <n v="45576743.787182689"/>
    <n v="36544581.726158649"/>
    <n v="52916488.464257665"/>
  </r>
  <r>
    <x v="3"/>
    <x v="3"/>
    <x v="1"/>
    <x v="3"/>
    <n v="6582573.277262344"/>
    <n v="5482178.5652585998"/>
    <n v="8223347.7408989081"/>
  </r>
  <r>
    <x v="3"/>
    <x v="3"/>
    <x v="1"/>
    <x v="4"/>
    <n v="1336313.7078067882"/>
    <n v="1142067.0874357275"/>
    <n v="2390741.2054157592"/>
  </r>
  <r>
    <x v="3"/>
    <x v="3"/>
    <x v="2"/>
    <x v="0"/>
    <n v="6231887.4308856661"/>
    <n v="4769193.3460881673"/>
    <n v="8530145.2991894018"/>
  </r>
  <r>
    <x v="3"/>
    <x v="3"/>
    <x v="2"/>
    <x v="1"/>
    <n v="46002.878726911076"/>
    <n v="38092.401209012409"/>
    <n v="63918.3009091731"/>
  </r>
  <r>
    <x v="3"/>
    <x v="3"/>
    <x v="2"/>
    <x v="2"/>
    <n v="16440597.108593436"/>
    <n v="12833575.942853931"/>
    <n v="18613776.207539044"/>
  </r>
  <r>
    <x v="3"/>
    <x v="3"/>
    <x v="2"/>
    <x v="3"/>
    <n v="1972417.2315738492"/>
    <n v="1563739.1912766625"/>
    <n v="2372606.3669175999"/>
  </r>
  <r>
    <x v="3"/>
    <x v="3"/>
    <x v="2"/>
    <x v="4"/>
    <n v="127839.43151046493"/>
    <n v="104868.38244281134"/>
    <n v="223250.92644433404"/>
  </r>
  <r>
    <x v="3"/>
    <x v="1"/>
    <x v="0"/>
    <x v="0"/>
    <n v="376182.95808039507"/>
    <n v="315762.64567766275"/>
    <n v="517739.0966981473"/>
  </r>
  <r>
    <x v="3"/>
    <x v="1"/>
    <x v="0"/>
    <x v="1"/>
    <n v="67580.554371202452"/>
    <n v="53074.336428815775"/>
    <n v="96259.807948096321"/>
  </r>
  <r>
    <x v="3"/>
    <x v="1"/>
    <x v="0"/>
    <x v="2"/>
    <n v="696671.68564490415"/>
    <n v="675473.61571425537"/>
    <n v="1162394.6835527101"/>
  </r>
  <r>
    <x v="3"/>
    <x v="1"/>
    <x v="0"/>
    <x v="3"/>
    <n v="642339.18859321007"/>
    <n v="387305.64646533213"/>
    <n v="956997.50655852142"/>
  </r>
  <r>
    <x v="3"/>
    <x v="1"/>
    <x v="0"/>
    <x v="4"/>
    <n v="30402.42888299379"/>
    <n v="33280.070716338749"/>
    <n v="71263.860666015738"/>
  </r>
  <r>
    <x v="3"/>
    <x v="2"/>
    <x v="0"/>
    <x v="0"/>
    <n v="428859.90184065653"/>
    <n v="343451.86675956711"/>
    <n v="587298.09530277934"/>
  </r>
  <r>
    <x v="3"/>
    <x v="2"/>
    <x v="0"/>
    <x v="1"/>
    <n v="21103.726214766113"/>
    <n v="18429.380633664008"/>
    <n v="29076.191856682657"/>
  </r>
  <r>
    <x v="3"/>
    <x v="2"/>
    <x v="0"/>
    <x v="2"/>
    <n v="106229.44571546245"/>
    <n v="91368.887702380496"/>
    <n v="135885.58623509764"/>
  </r>
  <r>
    <x v="3"/>
    <x v="2"/>
    <x v="0"/>
    <x v="3"/>
    <n v="149476.35714851558"/>
    <n v="124123.70978966748"/>
    <n v="214598.39212627354"/>
  </r>
  <r>
    <x v="3"/>
    <x v="2"/>
    <x v="0"/>
    <x v="4"/>
    <n v="18065.260045584408"/>
    <n v="18185.423533512247"/>
    <n v="37348.761782413385"/>
  </r>
  <r>
    <x v="4"/>
    <x v="0"/>
    <x v="0"/>
    <x v="0"/>
    <n v="457.6710398498447"/>
    <n v="353.53993132891941"/>
    <n v="601.42682093875794"/>
  </r>
  <r>
    <x v="4"/>
    <x v="0"/>
    <x v="0"/>
    <x v="1"/>
    <n v="19.202651341072666"/>
    <n v="16.302587826831349"/>
    <n v="26.936580805234914"/>
  </r>
  <r>
    <x v="4"/>
    <x v="0"/>
    <x v="0"/>
    <x v="2"/>
    <n v="2638.673326159616"/>
    <n v="1748.9333234278895"/>
    <n v="3383.960221002752"/>
  </r>
  <r>
    <x v="4"/>
    <x v="0"/>
    <x v="0"/>
    <x v="3"/>
    <n v="191.13571126122818"/>
    <n v="148.89986095685441"/>
    <n v="281.77814513079403"/>
  </r>
  <r>
    <x v="4"/>
    <x v="0"/>
    <x v="0"/>
    <x v="4"/>
    <n v="67.237914427289425"/>
    <n v="57.702216919043977"/>
    <n v="115.87796473638926"/>
  </r>
  <r>
    <x v="4"/>
    <x v="1"/>
    <x v="0"/>
    <x v="0"/>
    <n v="196468.5484608796"/>
    <n v="180596.90995330131"/>
    <n v="313042.81793750578"/>
  </r>
  <r>
    <x v="4"/>
    <x v="1"/>
    <x v="0"/>
    <x v="1"/>
    <n v="180635.26004887768"/>
    <n v="141762.56327102671"/>
    <n v="258015.07126488772"/>
  </r>
  <r>
    <x v="4"/>
    <x v="1"/>
    <x v="0"/>
    <x v="2"/>
    <n v="2209657.7578940331"/>
    <n v="1502274.4515750383"/>
    <n v="3054053.8139316733"/>
  </r>
  <r>
    <x v="4"/>
    <x v="1"/>
    <x v="0"/>
    <x v="3"/>
    <n v="859345.51876559027"/>
    <n v="541978.66568327742"/>
    <n v="1278265.2852221348"/>
  </r>
  <r>
    <x v="4"/>
    <x v="1"/>
    <x v="0"/>
    <x v="4"/>
    <n v="25087.556038086699"/>
    <n v="26464.395325920712"/>
    <n v="57526.984653400323"/>
  </r>
  <r>
    <x v="4"/>
    <x v="2"/>
    <x v="0"/>
    <x v="0"/>
    <n v="938.9998855853022"/>
    <n v="669.06377017446721"/>
    <n v="1185.9581253062061"/>
  </r>
  <r>
    <x v="4"/>
    <x v="2"/>
    <x v="0"/>
    <x v="1"/>
    <n v="23210.9236102584"/>
    <n v="19863.220495589139"/>
    <n v="32188.095305678326"/>
  </r>
  <r>
    <x v="4"/>
    <x v="2"/>
    <x v="0"/>
    <x v="2"/>
    <n v="139525.49225055001"/>
    <n v="99449.692604517288"/>
    <n v="186193.32017907174"/>
  </r>
  <r>
    <x v="4"/>
    <x v="2"/>
    <x v="0"/>
    <x v="3"/>
    <n v="224659.67880528676"/>
    <n v="208696.4042500598"/>
    <n v="356122.74611864146"/>
  </r>
  <r>
    <x v="4"/>
    <x v="2"/>
    <x v="0"/>
    <x v="4"/>
    <n v="4941.0242970435802"/>
    <n v="4121.1734537487082"/>
    <n v="9639.6981853198849"/>
  </r>
  <r>
    <x v="5"/>
    <x v="0"/>
    <x v="0"/>
    <x v="3"/>
    <n v="0"/>
    <n v="0"/>
    <n v="0"/>
  </r>
  <r>
    <x v="5"/>
    <x v="3"/>
    <x v="0"/>
    <x v="1"/>
    <n v="5752.5527185011133"/>
    <n v="4683.0080946370863"/>
    <n v="6921.7878108783207"/>
  </r>
  <r>
    <x v="5"/>
    <x v="3"/>
    <x v="0"/>
    <x v="2"/>
    <n v="25785.929122275"/>
    <n v="20136.803121464454"/>
    <n v="29314.770165006161"/>
  </r>
  <r>
    <x v="5"/>
    <x v="3"/>
    <x v="0"/>
    <x v="3"/>
    <n v="24378.690874204825"/>
    <n v="20410.362946996374"/>
    <n v="29344.459851968113"/>
  </r>
  <r>
    <x v="5"/>
    <x v="3"/>
    <x v="0"/>
    <x v="4"/>
    <n v="2545.1578422604375"/>
    <n v="2080.5619376248023"/>
    <n v="4725.5764163952272"/>
  </r>
  <r>
    <x v="5"/>
    <x v="3"/>
    <x v="1"/>
    <x v="0"/>
    <n v="760916.72484140017"/>
    <n v="533313.94327892037"/>
    <n v="2604367.0715973731"/>
  </r>
  <r>
    <x v="5"/>
    <x v="3"/>
    <x v="1"/>
    <x v="1"/>
    <n v="43454.20526677664"/>
    <n v="36923.257140124726"/>
    <n v="54286.343529797661"/>
  </r>
  <r>
    <x v="5"/>
    <x v="3"/>
    <x v="1"/>
    <x v="2"/>
    <n v="101354.64814773751"/>
    <n v="81670.275512197783"/>
    <n v="115576.4212848735"/>
  </r>
  <r>
    <x v="5"/>
    <x v="3"/>
    <x v="1"/>
    <x v="3"/>
    <n v="99718.579592285343"/>
    <n v="77882.14107158978"/>
    <n v="130097.8134143667"/>
  </r>
  <r>
    <x v="5"/>
    <x v="3"/>
    <x v="1"/>
    <x v="4"/>
    <n v="55004.826384325264"/>
    <n v="62978.771354502067"/>
    <n v="118031.1671797591"/>
  </r>
  <r>
    <x v="5"/>
    <x v="3"/>
    <x v="2"/>
    <x v="1"/>
    <n v="8088.3408583649507"/>
    <n v="6685.7904105429352"/>
    <n v="10130.020501196566"/>
  </r>
  <r>
    <x v="5"/>
    <x v="3"/>
    <x v="2"/>
    <x v="2"/>
    <n v="28226.4885220875"/>
    <n v="22097.958551726912"/>
    <n v="32043.19752602361"/>
  </r>
  <r>
    <x v="5"/>
    <x v="3"/>
    <x v="2"/>
    <x v="3"/>
    <n v="30200.849962340199"/>
    <n v="25193.505490249139"/>
    <n v="37129.900303613373"/>
  </r>
  <r>
    <x v="5"/>
    <x v="3"/>
    <x v="2"/>
    <x v="4"/>
    <n v="2949.6644338588162"/>
    <n v="2490.5757066046581"/>
    <n v="5548.883727524938"/>
  </r>
  <r>
    <x v="5"/>
    <x v="3"/>
    <x v="0"/>
    <x v="0"/>
    <n v="3135.708333333333"/>
    <n v="2189.6894929668451"/>
    <n v="11484.135748590435"/>
  </r>
  <r>
    <x v="5"/>
    <x v="3"/>
    <x v="2"/>
    <x v="0"/>
    <n v="3135.708333333333"/>
    <n v="2194.0703168311484"/>
    <n v="11465.477850247467"/>
  </r>
  <r>
    <x v="5"/>
    <x v="1"/>
    <x v="0"/>
    <x v="0"/>
    <n v="208275.85308389756"/>
    <n v="179772.72422645646"/>
    <n v="519794.49276316463"/>
  </r>
  <r>
    <x v="5"/>
    <x v="1"/>
    <x v="0"/>
    <x v="1"/>
    <n v="66924.405437949405"/>
    <n v="53106.804640840608"/>
    <n v="93458.710190349986"/>
  </r>
  <r>
    <x v="5"/>
    <x v="1"/>
    <x v="0"/>
    <x v="2"/>
    <n v="188013.72499831786"/>
    <n v="191897.89111674178"/>
    <n v="417613.88321224996"/>
  </r>
  <r>
    <x v="5"/>
    <x v="1"/>
    <x v="0"/>
    <x v="3"/>
    <n v="607239.54890575842"/>
    <n v="365318.38196062541"/>
    <n v="905062.55768834974"/>
  </r>
  <r>
    <x v="5"/>
    <x v="1"/>
    <x v="0"/>
    <x v="4"/>
    <n v="36394.400645394999"/>
    <n v="39344.385018198984"/>
    <n v="92967.316338657809"/>
  </r>
  <r>
    <x v="5"/>
    <x v="2"/>
    <x v="0"/>
    <x v="0"/>
    <n v="382290.74760110537"/>
    <n v="288050.99552551622"/>
    <n v="1245125.8656815565"/>
  </r>
  <r>
    <x v="5"/>
    <x v="2"/>
    <x v="0"/>
    <x v="1"/>
    <n v="18243.273241861327"/>
    <n v="15965.023517825708"/>
    <n v="23978.196341279632"/>
  </r>
  <r>
    <x v="5"/>
    <x v="2"/>
    <x v="0"/>
    <x v="2"/>
    <n v="23576.421753524995"/>
    <n v="25189.309126074597"/>
    <n v="59799.073709305623"/>
  </r>
  <r>
    <x v="5"/>
    <x v="2"/>
    <x v="0"/>
    <x v="3"/>
    <n v="80320.45039276508"/>
    <n v="61641.243593211511"/>
    <n v="116141.45521596455"/>
  </r>
  <r>
    <x v="5"/>
    <x v="2"/>
    <x v="0"/>
    <x v="4"/>
    <n v="15248.875011593587"/>
    <n v="16962.241307796034"/>
    <n v="31526.738289616733"/>
  </r>
  <r>
    <x v="6"/>
    <x v="0"/>
    <x v="0"/>
    <x v="0"/>
    <n v="0"/>
    <n v="0"/>
    <n v="0"/>
  </r>
  <r>
    <x v="6"/>
    <x v="0"/>
    <x v="0"/>
    <x v="1"/>
    <n v="0"/>
    <n v="0"/>
    <n v="0"/>
  </r>
  <r>
    <x v="6"/>
    <x v="0"/>
    <x v="0"/>
    <x v="2"/>
    <n v="0"/>
    <n v="0"/>
    <n v="0"/>
  </r>
  <r>
    <x v="6"/>
    <x v="0"/>
    <x v="0"/>
    <x v="3"/>
    <n v="0"/>
    <n v="0"/>
    <n v="0"/>
  </r>
  <r>
    <x v="6"/>
    <x v="0"/>
    <x v="0"/>
    <x v="4"/>
    <n v="0"/>
    <n v="0"/>
    <n v="0"/>
  </r>
  <r>
    <x v="6"/>
    <x v="3"/>
    <x v="0"/>
    <x v="1"/>
    <n v="17294.641188473579"/>
    <n v="14330.668880354635"/>
    <n v="22341.410339981034"/>
  </r>
  <r>
    <x v="6"/>
    <x v="3"/>
    <x v="0"/>
    <x v="2"/>
    <n v="137540.32981199998"/>
    <n v="107601.1964269334"/>
    <n v="155591.85205371518"/>
  </r>
  <r>
    <x v="6"/>
    <x v="3"/>
    <x v="0"/>
    <x v="3"/>
    <n v="4561.648487728924"/>
    <n v="3752.1574015420515"/>
    <n v="7077.7199260369725"/>
  </r>
  <r>
    <x v="6"/>
    <x v="3"/>
    <x v="1"/>
    <x v="1"/>
    <n v="265598.50715672184"/>
    <n v="219556.16667871465"/>
    <n v="348344.51435303967"/>
  </r>
  <r>
    <x v="6"/>
    <x v="3"/>
    <x v="1"/>
    <x v="2"/>
    <n v="1509808.5990179998"/>
    <n v="1172422.725249192"/>
    <n v="1709011.1719718396"/>
  </r>
  <r>
    <x v="6"/>
    <x v="3"/>
    <x v="1"/>
    <x v="3"/>
    <n v="91483.001615710862"/>
    <n v="75134.698091325728"/>
    <n v="141633.87328635892"/>
  </r>
  <r>
    <x v="6"/>
    <x v="3"/>
    <x v="1"/>
    <x v="4"/>
    <n v="5907.4739995474101"/>
    <n v="3222.3235265764715"/>
    <n v="8334.2827827890487"/>
  </r>
  <r>
    <x v="6"/>
    <x v="3"/>
    <x v="2"/>
    <x v="1"/>
    <n v="32217.3213880164"/>
    <n v="26734.553108342167"/>
    <n v="42054.64194918135"/>
  </r>
  <r>
    <x v="6"/>
    <x v="3"/>
    <x v="2"/>
    <x v="2"/>
    <n v="357625.12456800003"/>
    <n v="279340.55644390656"/>
    <n v="404474.08963404479"/>
  </r>
  <r>
    <x v="6"/>
    <x v="3"/>
    <x v="2"/>
    <x v="3"/>
    <n v="13595.752720647899"/>
    <n v="11147.340676442789"/>
    <n v="21072.044911588295"/>
  </r>
  <r>
    <x v="6"/>
    <x v="3"/>
    <x v="2"/>
    <x v="4"/>
    <n v="5.5722066947884068"/>
    <n v="3.1022273795732911"/>
    <n v="10.852545767482045"/>
  </r>
  <r>
    <x v="6"/>
    <x v="1"/>
    <x v="0"/>
    <x v="0"/>
    <n v="129329.34296915814"/>
    <n v="105466.40984095058"/>
    <n v="174444.02221057535"/>
  </r>
  <r>
    <x v="6"/>
    <x v="1"/>
    <x v="0"/>
    <x v="1"/>
    <n v="238706.24254558544"/>
    <n v="187522.81342687013"/>
    <n v="339258.54615357338"/>
  </r>
  <r>
    <x v="6"/>
    <x v="1"/>
    <x v="0"/>
    <x v="2"/>
    <n v="851228.82049872051"/>
    <n v="700684.43214802875"/>
    <n v="1107736.0919437383"/>
  </r>
  <r>
    <x v="6"/>
    <x v="1"/>
    <x v="0"/>
    <x v="3"/>
    <n v="65259.239443843755"/>
    <n v="34005.713901664065"/>
    <n v="133404.87145784209"/>
  </r>
  <r>
    <x v="6"/>
    <x v="1"/>
    <x v="0"/>
    <x v="4"/>
    <n v="8163.5643889928706"/>
    <n v="7490.0294602274143"/>
    <n v="17841.07812337119"/>
  </r>
  <r>
    <x v="6"/>
    <x v="2"/>
    <x v="0"/>
    <x v="0"/>
    <n v="30938.24540228851"/>
    <n v="24682.183982088769"/>
    <n v="43273.689130948173"/>
  </r>
  <r>
    <x v="6"/>
    <x v="2"/>
    <x v="0"/>
    <x v="1"/>
    <n v="45163.205472468646"/>
    <n v="38821.931246584936"/>
    <n v="62124.664121056849"/>
  </r>
  <r>
    <x v="6"/>
    <x v="2"/>
    <x v="0"/>
    <x v="2"/>
    <n v="129699.11844000003"/>
    <n v="111029.20928627549"/>
    <n v="164898.5958469045"/>
  </r>
  <r>
    <x v="6"/>
    <x v="2"/>
    <x v="0"/>
    <x v="3"/>
    <n v="65808.44965525849"/>
    <n v="53378.304658786605"/>
    <n v="109651.23041043173"/>
  </r>
  <r>
    <x v="6"/>
    <x v="2"/>
    <x v="0"/>
    <x v="4"/>
    <n v="759.87515632709574"/>
    <n v="652.98883720921003"/>
    <n v="1208.1134864030687"/>
  </r>
  <r>
    <x v="7"/>
    <x v="0"/>
    <x v="0"/>
    <x v="1"/>
    <n v="18.493107780999537"/>
    <n v="15.741283155920474"/>
    <n v="25.421215834736714"/>
  </r>
  <r>
    <x v="7"/>
    <x v="0"/>
    <x v="0"/>
    <x v="2"/>
    <n v="42.083754923076924"/>
    <n v="36.468582639439106"/>
    <n v="82.786872371227645"/>
  </r>
  <r>
    <x v="7"/>
    <x v="0"/>
    <x v="0"/>
    <x v="3"/>
    <n v="23.790949104545493"/>
    <n v="15.336272688674377"/>
    <n v="35.454072939862968"/>
  </r>
  <r>
    <x v="7"/>
    <x v="0"/>
    <x v="0"/>
    <x v="0"/>
    <n v="0"/>
    <n v="0"/>
    <n v="0"/>
  </r>
  <r>
    <x v="7"/>
    <x v="1"/>
    <x v="0"/>
    <x v="0"/>
    <n v="864378.86514585058"/>
    <n v="734343.69422349392"/>
    <n v="1404326.6182300183"/>
  </r>
  <r>
    <x v="7"/>
    <x v="1"/>
    <x v="0"/>
    <x v="1"/>
    <n v="101255.78435570482"/>
    <n v="79785.695848595264"/>
    <n v="142194.67553260736"/>
  </r>
  <r>
    <x v="7"/>
    <x v="1"/>
    <x v="0"/>
    <x v="2"/>
    <n v="235865.95545750862"/>
    <n v="201417.32478880486"/>
    <n v="325505.08078223595"/>
  </r>
  <r>
    <x v="7"/>
    <x v="1"/>
    <x v="0"/>
    <x v="3"/>
    <n v="407420.67299117596"/>
    <n v="246201.30187024816"/>
    <n v="606888.30143750843"/>
  </r>
  <r>
    <x v="7"/>
    <x v="2"/>
    <x v="0"/>
    <x v="0"/>
    <n v="5238687.926067749"/>
    <n v="3690984.9187178668"/>
    <n v="7992910.6085853595"/>
  </r>
  <r>
    <x v="7"/>
    <x v="2"/>
    <x v="0"/>
    <x v="1"/>
    <n v="16697.900857466098"/>
    <n v="14577.718526754576"/>
    <n v="22475.772756191134"/>
  </r>
  <r>
    <x v="7"/>
    <x v="2"/>
    <x v="0"/>
    <x v="2"/>
    <n v="44183.259953999994"/>
    <n v="38988.514278770555"/>
    <n v="58644.645473091499"/>
  </r>
  <r>
    <x v="7"/>
    <x v="2"/>
    <x v="0"/>
    <x v="3"/>
    <n v="39779.862609049291"/>
    <n v="28156.906956387731"/>
    <n v="58620.39889480923"/>
  </r>
  <r>
    <x v="8"/>
    <x v="0"/>
    <x v="0"/>
    <x v="0"/>
    <n v="9555.9619895222168"/>
    <n v="7570.0763815639039"/>
    <n v="11697.027029100647"/>
  </r>
  <r>
    <x v="8"/>
    <x v="0"/>
    <x v="0"/>
    <x v="1"/>
    <n v="1134.6668317966892"/>
    <n v="966.24528458985264"/>
    <n v="1555.3867247602075"/>
  </r>
  <r>
    <x v="8"/>
    <x v="0"/>
    <x v="0"/>
    <x v="2"/>
    <n v="19656.354183230764"/>
    <n v="15269.26891758469"/>
    <n v="22231.315550786574"/>
  </r>
  <r>
    <x v="8"/>
    <x v="0"/>
    <x v="0"/>
    <x v="3"/>
    <n v="1647.0122208134367"/>
    <n v="1240.9502843848693"/>
    <n v="2384.0036827650483"/>
  </r>
  <r>
    <x v="8"/>
    <x v="0"/>
    <x v="0"/>
    <x v="4"/>
    <n v="370.02020285215622"/>
    <n v="375.98116090542641"/>
    <n v="707.00690634702084"/>
  </r>
  <r>
    <x v="8"/>
    <x v="1"/>
    <x v="0"/>
    <x v="0"/>
    <n v="266202.94239747227"/>
    <n v="219250.67672457243"/>
    <n v="364512.7591968975"/>
  </r>
  <r>
    <x v="8"/>
    <x v="1"/>
    <x v="0"/>
    <x v="1"/>
    <n v="137069.97428207559"/>
    <n v="108078.0733516113"/>
    <n v="191979.51398329763"/>
  </r>
  <r>
    <x v="8"/>
    <x v="1"/>
    <x v="0"/>
    <x v="2"/>
    <n v="793236.86076740432"/>
    <n v="638226.76054717274"/>
    <n v="1011225.2095756917"/>
  </r>
  <r>
    <x v="8"/>
    <x v="1"/>
    <x v="0"/>
    <x v="3"/>
    <n v="431537.67501318816"/>
    <n v="266162.0530017562"/>
    <n v="641485.20598238125"/>
  </r>
  <r>
    <x v="8"/>
    <x v="1"/>
    <x v="0"/>
    <x v="4"/>
    <n v="15519.202870284211"/>
    <n v="17692.21994776262"/>
    <n v="56694.313678550185"/>
  </r>
  <r>
    <x v="8"/>
    <x v="2"/>
    <x v="0"/>
    <x v="0"/>
    <n v="91430.666345528778"/>
    <n v="71679.774042165067"/>
    <n v="121048.43621040261"/>
  </r>
  <r>
    <x v="8"/>
    <x v="2"/>
    <x v="0"/>
    <x v="1"/>
    <n v="21331.165500321797"/>
    <n v="18583.740075726164"/>
    <n v="28578.484789296592"/>
  </r>
  <r>
    <x v="8"/>
    <x v="2"/>
    <x v="0"/>
    <x v="2"/>
    <n v="106154.30939400003"/>
    <n v="84912.88976000603"/>
    <n v="128344.21274025505"/>
  </r>
  <r>
    <x v="8"/>
    <x v="2"/>
    <x v="0"/>
    <x v="3"/>
    <n v="100908.37815274982"/>
    <n v="81453.251690238118"/>
    <n v="146314.83597714297"/>
  </r>
  <r>
    <x v="8"/>
    <x v="2"/>
    <x v="0"/>
    <x v="4"/>
    <n v="2563.0504564131279"/>
    <n v="2628.354463440468"/>
    <n v="6864.5173283902632"/>
  </r>
  <r>
    <x v="9"/>
    <x v="0"/>
    <x v="0"/>
    <x v="1"/>
    <n v="111.5587499883132"/>
    <n v="95.314480262936129"/>
    <n v="154.02505345914574"/>
  </r>
  <r>
    <x v="9"/>
    <x v="0"/>
    <x v="0"/>
    <x v="2"/>
    <n v="152.76310950865383"/>
    <n v="123.90080854603235"/>
    <n v="283.04593895935858"/>
  </r>
  <r>
    <x v="9"/>
    <x v="0"/>
    <x v="0"/>
    <x v="3"/>
    <n v="1075.3737800100907"/>
    <n v="697.17155761882555"/>
    <n v="1600.2758887289881"/>
  </r>
  <r>
    <x v="9"/>
    <x v="0"/>
    <x v="0"/>
    <x v="4"/>
    <n v="82.970495658338308"/>
    <n v="73.722226507079299"/>
    <n v="153.2839499555412"/>
  </r>
  <r>
    <x v="9"/>
    <x v="0"/>
    <x v="0"/>
    <x v="0"/>
    <n v="0"/>
    <n v="0"/>
    <n v="0"/>
  </r>
  <r>
    <x v="9"/>
    <x v="1"/>
    <x v="0"/>
    <x v="0"/>
    <n v="72554.070068829606"/>
    <n v="52654.219934856214"/>
    <n v="249173.19469122993"/>
  </r>
  <r>
    <x v="9"/>
    <x v="1"/>
    <x v="0"/>
    <x v="1"/>
    <n v="233888.41861694056"/>
    <n v="184805.23702947143"/>
    <n v="331246.56804026983"/>
  </r>
  <r>
    <x v="9"/>
    <x v="1"/>
    <x v="0"/>
    <x v="2"/>
    <n v="292480.52760280285"/>
    <n v="292133.15601944976"/>
    <n v="690414.90106091136"/>
  </r>
  <r>
    <x v="9"/>
    <x v="1"/>
    <x v="0"/>
    <x v="3"/>
    <n v="1099495.1698957616"/>
    <n v="673872.6343041152"/>
    <n v="1629628.9230633967"/>
  </r>
  <r>
    <x v="9"/>
    <x v="1"/>
    <x v="0"/>
    <x v="4"/>
    <n v="57665.022865177489"/>
    <n v="59733.421625896226"/>
    <n v="132162.25051607133"/>
  </r>
  <r>
    <x v="9"/>
    <x v="2"/>
    <x v="0"/>
    <x v="0"/>
    <n v="26188.278014070638"/>
    <n v="18577.747190399677"/>
    <n v="92761.370009046979"/>
  </r>
  <r>
    <x v="9"/>
    <x v="2"/>
    <x v="0"/>
    <x v="1"/>
    <n v="23475.636962503344"/>
    <n v="20406.696755696095"/>
    <n v="31851.53782026306"/>
  </r>
  <r>
    <x v="9"/>
    <x v="2"/>
    <x v="0"/>
    <x v="2"/>
    <n v="8391.3607880999989"/>
    <n v="6919.0216231240101"/>
    <n v="15041.595352064003"/>
  </r>
  <r>
    <x v="9"/>
    <x v="2"/>
    <x v="0"/>
    <x v="3"/>
    <n v="96025.547049497894"/>
    <n v="74715.726799331605"/>
    <n v="135315.76006125868"/>
  </r>
  <r>
    <x v="9"/>
    <x v="2"/>
    <x v="0"/>
    <x v="4"/>
    <n v="12700.004064853138"/>
    <n v="13334.798072418049"/>
    <n v="31306.588695469305"/>
  </r>
  <r>
    <x v="10"/>
    <x v="0"/>
    <x v="0"/>
    <x v="0"/>
    <n v="9731.979012151025"/>
    <n v="7144.0579480749411"/>
    <n v="12605.090136366167"/>
  </r>
  <r>
    <x v="10"/>
    <x v="0"/>
    <x v="0"/>
    <x v="1"/>
    <n v="782.21078657599867"/>
    <n v="666.49000633201399"/>
    <n v="1065.0593423344633"/>
  </r>
  <r>
    <x v="10"/>
    <x v="0"/>
    <x v="0"/>
    <x v="2"/>
    <n v="1959.0652814855771"/>
    <n v="3077.4651516735353"/>
    <n v="14144.420826627789"/>
  </r>
  <r>
    <x v="10"/>
    <x v="0"/>
    <x v="0"/>
    <x v="3"/>
    <n v="5315.7553766224055"/>
    <n v="3652.0343241333453"/>
    <n v="7809.3570319605114"/>
  </r>
  <r>
    <x v="10"/>
    <x v="0"/>
    <x v="0"/>
    <x v="4"/>
    <n v="1917.1959423685171"/>
    <n v="1683.6511816998186"/>
    <n v="2700.6854954932892"/>
  </r>
  <r>
    <x v="10"/>
    <x v="1"/>
    <x v="0"/>
    <x v="0"/>
    <n v="99383.512151208983"/>
    <n v="73771.164017019531"/>
    <n v="142836.20687870512"/>
  </r>
  <r>
    <x v="10"/>
    <x v="1"/>
    <x v="0"/>
    <x v="1"/>
    <n v="51038.094133443083"/>
    <n v="40259.398556963781"/>
    <n v="71280.136637696647"/>
  </r>
  <r>
    <x v="10"/>
    <x v="1"/>
    <x v="0"/>
    <x v="2"/>
    <n v="76470.375498763082"/>
    <n v="124186.31643136163"/>
    <n v="715270.6961458819"/>
  </r>
  <r>
    <x v="10"/>
    <x v="1"/>
    <x v="0"/>
    <x v="3"/>
    <n v="450320.73883357021"/>
    <n v="268203.74960195972"/>
    <n v="671970.56410191092"/>
  </r>
  <r>
    <x v="10"/>
    <x v="1"/>
    <x v="0"/>
    <x v="4"/>
    <n v="22216.815805118218"/>
    <n v="19232.03075199575"/>
    <n v="40028.963637912027"/>
  </r>
  <r>
    <x v="10"/>
    <x v="2"/>
    <x v="0"/>
    <x v="0"/>
    <n v="63114.643486362089"/>
    <n v="47742.501887831713"/>
    <n v="86589.276273051859"/>
  </r>
  <r>
    <x v="10"/>
    <x v="2"/>
    <x v="0"/>
    <x v="1"/>
    <n v="9198.3195629005859"/>
    <n v="7940.156874819857"/>
    <n v="12355.965760449413"/>
  </r>
  <r>
    <x v="10"/>
    <x v="2"/>
    <x v="0"/>
    <x v="2"/>
    <n v="5710.3203042749992"/>
    <n v="4872.289228505233"/>
    <n v="16179.456763968748"/>
  </r>
  <r>
    <x v="10"/>
    <x v="2"/>
    <x v="0"/>
    <x v="3"/>
    <n v="44423.829152188133"/>
    <n v="36163.428648775967"/>
    <n v="64442.090673072744"/>
  </r>
  <r>
    <x v="10"/>
    <x v="2"/>
    <x v="0"/>
    <x v="4"/>
    <n v="59505.60099079003"/>
    <n v="58395.8850321875"/>
    <n v="167972.5795487765"/>
  </r>
  <r>
    <x v="11"/>
    <x v="3"/>
    <x v="0"/>
    <x v="0"/>
    <n v="22464.891142499997"/>
    <n v="16773.435042070927"/>
    <n v="33424.311194395064"/>
  </r>
  <r>
    <x v="11"/>
    <x v="3"/>
    <x v="0"/>
    <x v="1"/>
    <n v="21645.98748751801"/>
    <n v="18613.664423590439"/>
    <n v="28125.224243008517"/>
  </r>
  <r>
    <x v="11"/>
    <x v="3"/>
    <x v="0"/>
    <x v="2"/>
    <n v="59008.124453999997"/>
    <n v="46801.643362949333"/>
    <n v="66994.517492115599"/>
  </r>
  <r>
    <x v="11"/>
    <x v="3"/>
    <x v="0"/>
    <x v="3"/>
    <n v="681106.66429563297"/>
    <n v="614136.82654922304"/>
    <n v="1161434.7732414075"/>
  </r>
  <r>
    <x v="11"/>
    <x v="3"/>
    <x v="1"/>
    <x v="0"/>
    <n v="7651260.7026223512"/>
    <n v="5903547.2427027253"/>
    <n v="10385935.260718053"/>
  </r>
  <r>
    <x v="11"/>
    <x v="3"/>
    <x v="1"/>
    <x v="1"/>
    <n v="4244309.4217877211"/>
    <n v="3504796.9359435705"/>
    <n v="5393143.6814736733"/>
  </r>
  <r>
    <x v="11"/>
    <x v="3"/>
    <x v="1"/>
    <x v="2"/>
    <n v="1503986.4745799999"/>
    <n v="1327717.0124154924"/>
    <n v="2308791.7793571423"/>
  </r>
  <r>
    <x v="11"/>
    <x v="3"/>
    <x v="1"/>
    <x v="3"/>
    <n v="9484383.6764423046"/>
    <n v="7991617.8392133964"/>
    <n v="12916529.069398984"/>
  </r>
  <r>
    <x v="11"/>
    <x v="3"/>
    <x v="1"/>
    <x v="4"/>
    <n v="41166.981175000001"/>
    <n v="35997.191978812261"/>
    <n v="130582.94583935846"/>
  </r>
  <r>
    <x v="11"/>
    <x v="3"/>
    <x v="2"/>
    <x v="0"/>
    <n v="159974.53884495024"/>
    <n v="127107.47088494991"/>
    <n v="218171.26398505238"/>
  </r>
  <r>
    <x v="11"/>
    <x v="3"/>
    <x v="2"/>
    <x v="1"/>
    <n v="196724.97671113641"/>
    <n v="164108.48182694585"/>
    <n v="247338.4336083919"/>
  </r>
  <r>
    <x v="11"/>
    <x v="3"/>
    <x v="2"/>
    <x v="2"/>
    <n v="309642.85852800001"/>
    <n v="254118.97618664737"/>
    <n v="363464.44330110837"/>
  </r>
  <r>
    <x v="11"/>
    <x v="3"/>
    <x v="2"/>
    <x v="3"/>
    <n v="1214943.2828852213"/>
    <n v="1116486.5970739233"/>
    <n v="1924828.3348222054"/>
  </r>
  <r>
    <x v="11"/>
    <x v="3"/>
    <x v="0"/>
    <x v="4"/>
    <n v="27.566167499999999"/>
    <n v="25.129933604082002"/>
    <n v="98.175075498034644"/>
  </r>
  <r>
    <x v="11"/>
    <x v="3"/>
    <x v="2"/>
    <x v="4"/>
    <n v="180.30677499999999"/>
    <n v="161.55762690633344"/>
    <n v="546.25770232084164"/>
  </r>
  <r>
    <x v="11"/>
    <x v="1"/>
    <x v="0"/>
    <x v="0"/>
    <n v="301900.34788650012"/>
    <n v="253393.16944943514"/>
    <n v="397365.21038424625"/>
  </r>
  <r>
    <x v="11"/>
    <x v="1"/>
    <x v="0"/>
    <x v="1"/>
    <n v="52385.575461775647"/>
    <n v="41392.958757707602"/>
    <n v="72419.177930097358"/>
  </r>
  <r>
    <x v="11"/>
    <x v="1"/>
    <x v="0"/>
    <x v="2"/>
    <n v="279449.68169545959"/>
    <n v="310118.46601021977"/>
    <n v="730607.58445935766"/>
  </r>
  <r>
    <x v="11"/>
    <x v="1"/>
    <x v="0"/>
    <x v="3"/>
    <n v="341516.88797526952"/>
    <n v="244290.18875233113"/>
    <n v="505156.62732935383"/>
  </r>
  <r>
    <x v="11"/>
    <x v="1"/>
    <x v="0"/>
    <x v="4"/>
    <n v="9561.4089971833273"/>
    <n v="7455.62555360633"/>
    <n v="21911.660254662627"/>
  </r>
  <r>
    <x v="11"/>
    <x v="2"/>
    <x v="0"/>
    <x v="0"/>
    <n v="65608.951315960614"/>
    <n v="53909.611196068465"/>
    <n v="85670.721313394912"/>
  </r>
  <r>
    <x v="11"/>
    <x v="2"/>
    <x v="0"/>
    <x v="1"/>
    <n v="19009.485451309352"/>
    <n v="16540.35880796834"/>
    <n v="25291.341106902335"/>
  </r>
  <r>
    <x v="11"/>
    <x v="2"/>
    <x v="0"/>
    <x v="2"/>
    <n v="11806.793675999999"/>
    <n v="16937.179151489541"/>
    <n v="59949.439726666162"/>
  </r>
  <r>
    <x v="11"/>
    <x v="2"/>
    <x v="0"/>
    <x v="3"/>
    <n v="158638.69217543799"/>
    <n v="149143.79001786973"/>
    <n v="243450.84802714022"/>
  </r>
  <r>
    <x v="11"/>
    <x v="2"/>
    <x v="0"/>
    <x v="4"/>
    <n v="535.3599375"/>
    <n v="490.8603932776914"/>
    <n v="1902.3009170921821"/>
  </r>
  <r>
    <x v="12"/>
    <x v="3"/>
    <x v="0"/>
    <x v="1"/>
    <n v="1636.545776383078"/>
    <n v="1180.0695394161187"/>
    <n v="1893.0931871477057"/>
  </r>
  <r>
    <x v="12"/>
    <x v="3"/>
    <x v="0"/>
    <x v="2"/>
    <n v="38174.962751999992"/>
    <n v="29779.712693512884"/>
    <n v="43251.822007824274"/>
  </r>
  <r>
    <x v="12"/>
    <x v="3"/>
    <x v="0"/>
    <x v="3"/>
    <n v="82455.602219093198"/>
    <n v="50411.93313011821"/>
    <n v="116874.70368299418"/>
  </r>
  <r>
    <x v="12"/>
    <x v="3"/>
    <x v="1"/>
    <x v="1"/>
    <n v="7367.9191277981281"/>
    <n v="6058.1441118448702"/>
    <n v="9132.2722027976943"/>
  </r>
  <r>
    <x v="12"/>
    <x v="3"/>
    <x v="1"/>
    <x v="2"/>
    <n v="78461.026200000008"/>
    <n v="60938.771635222329"/>
    <n v="88838.514475913675"/>
  </r>
  <r>
    <x v="12"/>
    <x v="3"/>
    <x v="1"/>
    <x v="3"/>
    <n v="147473.85835112416"/>
    <n v="91065.101308417143"/>
    <n v="204420.09835420511"/>
  </r>
  <r>
    <x v="12"/>
    <x v="3"/>
    <x v="1"/>
    <x v="4"/>
    <n v="674.94375000000002"/>
    <n v="465.86558374294185"/>
    <n v="833.53840410571229"/>
  </r>
  <r>
    <x v="12"/>
    <x v="3"/>
    <x v="2"/>
    <x v="1"/>
    <n v="3770.2404168522798"/>
    <n v="2862.4286335121037"/>
    <n v="4369.0715184388418"/>
  </r>
  <r>
    <x v="12"/>
    <x v="3"/>
    <x v="2"/>
    <x v="2"/>
    <n v="64260.298817999996"/>
    <n v="50104.682737769479"/>
    <n v="72767.46926092112"/>
  </r>
  <r>
    <x v="12"/>
    <x v="3"/>
    <x v="2"/>
    <x v="3"/>
    <n v="107287.56114159517"/>
    <n v="65409.447981398196"/>
    <n v="152075.95769085689"/>
  </r>
  <r>
    <x v="12"/>
    <x v="1"/>
    <x v="0"/>
    <x v="0"/>
    <n v="127845.88937072983"/>
    <n v="116323.92573421686"/>
    <n v="185966.01367458113"/>
  </r>
  <r>
    <x v="12"/>
    <x v="1"/>
    <x v="0"/>
    <x v="1"/>
    <n v="26890.291771493605"/>
    <n v="21233.712997049028"/>
    <n v="37258.32081555359"/>
  </r>
  <r>
    <x v="12"/>
    <x v="1"/>
    <x v="0"/>
    <x v="2"/>
    <n v="69170.966935040749"/>
    <n v="59559.219935582347"/>
    <n v="97892.076045083493"/>
  </r>
  <r>
    <x v="12"/>
    <x v="1"/>
    <x v="0"/>
    <x v="3"/>
    <n v="213319.00404044412"/>
    <n v="123080.32368719918"/>
    <n v="319399.99312156957"/>
  </r>
  <r>
    <x v="12"/>
    <x v="1"/>
    <x v="0"/>
    <x v="4"/>
    <n v="3164.736363010335"/>
    <n v="2242.3438690583835"/>
    <n v="4569.4281469397001"/>
  </r>
  <r>
    <x v="12"/>
    <x v="2"/>
    <x v="0"/>
    <x v="0"/>
    <n v="84378.422704324228"/>
    <n v="78347.335278860221"/>
    <n v="134494.13214236626"/>
  </r>
  <r>
    <x v="12"/>
    <x v="2"/>
    <x v="0"/>
    <x v="1"/>
    <n v="16353.632126256634"/>
    <n v="14335.811635346345"/>
    <n v="21852.333708030666"/>
  </r>
  <r>
    <x v="12"/>
    <x v="2"/>
    <x v="0"/>
    <x v="2"/>
    <n v="9937.6035059999995"/>
    <n v="9102.0093979073463"/>
    <n v="17785.149350707099"/>
  </r>
  <r>
    <x v="12"/>
    <x v="2"/>
    <x v="0"/>
    <x v="3"/>
    <n v="76006.12928741418"/>
    <n v="47505.339939391524"/>
    <n v="115005.41646547997"/>
  </r>
  <r>
    <x v="12"/>
    <x v="2"/>
    <x v="0"/>
    <x v="4"/>
    <n v="637.92603969774063"/>
    <n v="506.84167090999171"/>
    <n v="776.67501392787221"/>
  </r>
  <r>
    <x v="13"/>
    <x v="1"/>
    <x v="0"/>
    <x v="0"/>
    <n v="136323.77894997239"/>
    <n v="123884.70276060696"/>
    <n v="203995.36035380349"/>
  </r>
  <r>
    <x v="13"/>
    <x v="1"/>
    <x v="0"/>
    <x v="1"/>
    <n v="79970.6588257197"/>
    <n v="62880.482098065346"/>
    <n v="113842.6694085144"/>
  </r>
  <r>
    <x v="13"/>
    <x v="1"/>
    <x v="0"/>
    <x v="2"/>
    <n v="280065.29599068704"/>
    <n v="218214.00015897374"/>
    <n v="349801.58682041138"/>
  </r>
  <r>
    <x v="13"/>
    <x v="1"/>
    <x v="0"/>
    <x v="3"/>
    <n v="18168.219500859479"/>
    <n v="9202.8491363330086"/>
    <n v="37426.675301962787"/>
  </r>
  <r>
    <x v="13"/>
    <x v="1"/>
    <x v="0"/>
    <x v="4"/>
    <n v="6159.1481565165577"/>
    <n v="4608.565102938398"/>
    <n v="14111.184864034423"/>
  </r>
  <r>
    <x v="13"/>
    <x v="2"/>
    <x v="0"/>
    <x v="0"/>
    <n v="137598.06273822323"/>
    <n v="112227.64104596221"/>
    <n v="187575.00944526185"/>
  </r>
  <r>
    <x v="13"/>
    <x v="2"/>
    <x v="0"/>
    <x v="1"/>
    <n v="40542.383051850942"/>
    <n v="35548.60356925393"/>
    <n v="54702.937606581145"/>
  </r>
  <r>
    <x v="13"/>
    <x v="2"/>
    <x v="0"/>
    <x v="2"/>
    <n v="30862.030049999998"/>
    <n v="24841.198689115296"/>
    <n v="37076.221909232132"/>
  </r>
  <r>
    <x v="13"/>
    <x v="2"/>
    <x v="0"/>
    <x v="3"/>
    <n v="27995.843474660098"/>
    <n v="22972.584662758862"/>
    <n v="46405.160953075931"/>
  </r>
  <r>
    <x v="13"/>
    <x v="2"/>
    <x v="0"/>
    <x v="4"/>
    <n v="984.85471000444124"/>
    <n v="660.93755409979826"/>
    <n v="1970.7673320185613"/>
  </r>
  <r>
    <x v="14"/>
    <x v="1"/>
    <x v="0"/>
    <x v="0"/>
    <n v="220264.33021046087"/>
    <n v="186169.82415569678"/>
    <n v="288967.13703356276"/>
  </r>
  <r>
    <x v="14"/>
    <x v="1"/>
    <x v="0"/>
    <x v="1"/>
    <n v="75296.608724623016"/>
    <n v="59323.335882355117"/>
    <n v="106549.52308780522"/>
  </r>
  <r>
    <x v="14"/>
    <x v="1"/>
    <x v="0"/>
    <x v="2"/>
    <n v="333101.44104854774"/>
    <n v="276046.47780395969"/>
    <n v="437000.2261970893"/>
  </r>
  <r>
    <x v="14"/>
    <x v="1"/>
    <x v="0"/>
    <x v="3"/>
    <n v="374819.06531502033"/>
    <n v="234474.74892142147"/>
    <n v="555496.69971985393"/>
  </r>
  <r>
    <x v="14"/>
    <x v="1"/>
    <x v="0"/>
    <x v="4"/>
    <n v="21933.092892073844"/>
    <n v="19146.653372399745"/>
    <n v="52044.797398640614"/>
  </r>
  <r>
    <x v="14"/>
    <x v="2"/>
    <x v="0"/>
    <x v="0"/>
    <n v="61630.863754109705"/>
    <n v="51478.388268871175"/>
    <n v="81023.778701315037"/>
  </r>
  <r>
    <x v="14"/>
    <x v="2"/>
    <x v="0"/>
    <x v="1"/>
    <n v="34348.49027094066"/>
    <n v="30115.062272766561"/>
    <n v="46169.909853647951"/>
  </r>
  <r>
    <x v="14"/>
    <x v="2"/>
    <x v="0"/>
    <x v="2"/>
    <n v="39656.044638000007"/>
    <n v="35410.778565132641"/>
    <n v="53154.24711400496"/>
  </r>
  <r>
    <x v="14"/>
    <x v="2"/>
    <x v="0"/>
    <x v="3"/>
    <n v="128182.57776558993"/>
    <n v="99395.869514242135"/>
    <n v="184782.55736832067"/>
  </r>
  <r>
    <x v="14"/>
    <x v="2"/>
    <x v="0"/>
    <x v="4"/>
    <n v="10375.41480072259"/>
    <n v="10091.338082382474"/>
    <n v="20236.426639365054"/>
  </r>
  <r>
    <x v="15"/>
    <x v="0"/>
    <x v="0"/>
    <x v="0"/>
    <n v="2373.9714290762677"/>
    <n v="1958.215332436361"/>
    <n v="2800.6655476035821"/>
  </r>
  <r>
    <x v="15"/>
    <x v="0"/>
    <x v="0"/>
    <x v="1"/>
    <n v="452.62682611928273"/>
    <n v="384.88755637342405"/>
    <n v="627.50495685368901"/>
  </r>
  <r>
    <x v="15"/>
    <x v="0"/>
    <x v="0"/>
    <x v="2"/>
    <n v="12.173166"/>
    <n v="17.346159989993552"/>
    <n v="127.16663829321389"/>
  </r>
  <r>
    <x v="15"/>
    <x v="0"/>
    <x v="0"/>
    <x v="3"/>
    <n v="939.93956485128308"/>
    <n v="614.62897176483943"/>
    <n v="1343.8172334516603"/>
  </r>
  <r>
    <x v="15"/>
    <x v="0"/>
    <x v="0"/>
    <x v="4"/>
    <n v="100.6075380173077"/>
    <n v="61.162659794998333"/>
    <n v="107.99732307754971"/>
  </r>
  <r>
    <x v="15"/>
    <x v="3"/>
    <x v="0"/>
    <x v="0"/>
    <n v="63848.22706279064"/>
    <n v="45867.114063898887"/>
    <n v="82083.860687907523"/>
  </r>
  <r>
    <x v="15"/>
    <x v="3"/>
    <x v="0"/>
    <x v="1"/>
    <n v="26926.749073125306"/>
    <n v="22057.804626758145"/>
    <n v="37868.867931701228"/>
  </r>
  <r>
    <x v="15"/>
    <x v="3"/>
    <x v="0"/>
    <x v="2"/>
    <n v="63.628091999999995"/>
    <n v="50.34275887088863"/>
    <n v="71.628965274776647"/>
  </r>
  <r>
    <x v="15"/>
    <x v="3"/>
    <x v="0"/>
    <x v="3"/>
    <n v="1015049.8115122038"/>
    <n v="485043.8965295555"/>
    <n v="1088232.0516677131"/>
  </r>
  <r>
    <x v="15"/>
    <x v="3"/>
    <x v="0"/>
    <x v="4"/>
    <n v="103294.38779384998"/>
    <n v="79041.721716752218"/>
    <n v="118942.47606229385"/>
  </r>
  <r>
    <x v="15"/>
    <x v="3"/>
    <x v="1"/>
    <x v="0"/>
    <n v="776793.35050343198"/>
    <n v="588420.87495784846"/>
    <n v="931965.72220788"/>
  </r>
  <r>
    <x v="15"/>
    <x v="3"/>
    <x v="1"/>
    <x v="1"/>
    <n v="208877.93112306204"/>
    <n v="172719.29261381959"/>
    <n v="277917.6450252994"/>
  </r>
  <r>
    <x v="15"/>
    <x v="3"/>
    <x v="1"/>
    <x v="2"/>
    <n v="100.57309199999999"/>
    <n v="79.188707471638992"/>
    <n v="113.24916244923742"/>
  </r>
  <r>
    <x v="15"/>
    <x v="3"/>
    <x v="1"/>
    <x v="3"/>
    <n v="3278273.8913672422"/>
    <n v="1935697.4272768262"/>
    <n v="3542426.7903572805"/>
  </r>
  <r>
    <x v="15"/>
    <x v="3"/>
    <x v="1"/>
    <x v="4"/>
    <n v="168190.50464905001"/>
    <n v="128245.03901765951"/>
    <n v="193881.14570198604"/>
  </r>
  <r>
    <x v="15"/>
    <x v="3"/>
    <x v="2"/>
    <x v="0"/>
    <n v="449014.86530262907"/>
    <n v="335976.77420974767"/>
    <n v="538352.90540413826"/>
  </r>
  <r>
    <x v="15"/>
    <x v="3"/>
    <x v="2"/>
    <x v="1"/>
    <n v="45302.032058661673"/>
    <n v="37233.886424595221"/>
    <n v="63221.171918755652"/>
  </r>
  <r>
    <x v="15"/>
    <x v="3"/>
    <x v="2"/>
    <x v="2"/>
    <n v="82.565513999999993"/>
    <n v="65.081607647967516"/>
    <n v="93.085725423219699"/>
  </r>
  <r>
    <x v="15"/>
    <x v="3"/>
    <x v="2"/>
    <x v="3"/>
    <n v="1839176.2129724894"/>
    <n v="933808.68972761463"/>
    <n v="1970118.4857607528"/>
  </r>
  <r>
    <x v="15"/>
    <x v="3"/>
    <x v="2"/>
    <x v="4"/>
    <n v="134689.513522725"/>
    <n v="103027.04867336026"/>
    <n v="155490.84388773234"/>
  </r>
  <r>
    <x v="15"/>
    <x v="1"/>
    <x v="0"/>
    <x v="0"/>
    <n v="71021.756467784842"/>
    <n v="60557.988935296948"/>
    <n v="91351.317689989664"/>
  </r>
  <r>
    <x v="15"/>
    <x v="1"/>
    <x v="0"/>
    <x v="1"/>
    <n v="58976.089716812414"/>
    <n v="46256.252505724347"/>
    <n v="84371.473396124347"/>
  </r>
  <r>
    <x v="15"/>
    <x v="1"/>
    <x v="0"/>
    <x v="2"/>
    <n v="7550.1509154831183"/>
    <n v="11881.601610763997"/>
    <n v="93060.259805808062"/>
  </r>
  <r>
    <x v="15"/>
    <x v="1"/>
    <x v="0"/>
    <x v="3"/>
    <n v="408687.23605939385"/>
    <n v="238027.22383214682"/>
    <n v="607834.84980028798"/>
  </r>
  <r>
    <x v="15"/>
    <x v="1"/>
    <x v="0"/>
    <x v="4"/>
    <n v="9913.9681116105094"/>
    <n v="5565.1410310767769"/>
    <n v="15345.515152135877"/>
  </r>
  <r>
    <x v="15"/>
    <x v="2"/>
    <x v="0"/>
    <x v="0"/>
    <n v="1177.1398117353594"/>
    <n v="893.74231516851637"/>
    <n v="1502.0357424049582"/>
  </r>
  <r>
    <x v="15"/>
    <x v="2"/>
    <x v="0"/>
    <x v="1"/>
    <n v="2789.9926604696684"/>
    <n v="2434.3464228218781"/>
    <n v="3855.6777534150333"/>
  </r>
  <r>
    <x v="15"/>
    <x v="2"/>
    <x v="0"/>
    <x v="2"/>
    <n v="3.0357180000000001"/>
    <n v="2.47798926496468"/>
    <n v="3.5948016595250158"/>
  </r>
  <r>
    <x v="15"/>
    <x v="2"/>
    <x v="0"/>
    <x v="3"/>
    <n v="9323.0778688705777"/>
    <n v="5809.5725282277454"/>
    <n v="14130.5853936068"/>
  </r>
  <r>
    <x v="15"/>
    <x v="2"/>
    <x v="0"/>
    <x v="4"/>
    <n v="260.10138202500002"/>
    <n v="244.52229845677266"/>
    <n v="726.18891796666219"/>
  </r>
  <r>
    <x v="16"/>
    <x v="0"/>
    <x v="0"/>
    <x v="0"/>
    <n v="8218.5517885977097"/>
    <n v="6706.347507213648"/>
    <n v="9884.2507423061306"/>
  </r>
  <r>
    <x v="16"/>
    <x v="0"/>
    <x v="0"/>
    <x v="1"/>
    <n v="553.70758127926251"/>
    <n v="472.80208084024184"/>
    <n v="766.30692973031466"/>
  </r>
  <r>
    <x v="16"/>
    <x v="0"/>
    <x v="0"/>
    <x v="2"/>
    <n v="11940.713983384616"/>
    <n v="9275.6760068868534"/>
    <n v="13504.934739768809"/>
  </r>
  <r>
    <x v="16"/>
    <x v="0"/>
    <x v="0"/>
    <x v="3"/>
    <n v="2728.3999682525055"/>
    <n v="1775.9858189181539"/>
    <n v="4057.6123100235704"/>
  </r>
  <r>
    <x v="16"/>
    <x v="3"/>
    <x v="0"/>
    <x v="1"/>
    <n v="826.78323057688044"/>
    <n v="699.94277903049476"/>
    <n v="1147.4387856094279"/>
  </r>
  <r>
    <x v="16"/>
    <x v="3"/>
    <x v="0"/>
    <x v="2"/>
    <n v="46072.064754000006"/>
    <n v="35967.421751387941"/>
    <n v="52172.134016303367"/>
  </r>
  <r>
    <x v="16"/>
    <x v="3"/>
    <x v="0"/>
    <x v="3"/>
    <n v="10036.890370820725"/>
    <n v="6346.3012704708817"/>
    <n v="14652.819715225565"/>
  </r>
  <r>
    <x v="16"/>
    <x v="3"/>
    <x v="1"/>
    <x v="1"/>
    <n v="9479.3120847585669"/>
    <n v="7983.6080900786037"/>
    <n v="11947.878788340206"/>
  </r>
  <r>
    <x v="16"/>
    <x v="3"/>
    <x v="1"/>
    <x v="2"/>
    <n v="115556.50386000001"/>
    <n v="89842.564643175443"/>
    <n v="130749.01187438733"/>
  </r>
  <r>
    <x v="16"/>
    <x v="3"/>
    <x v="1"/>
    <x v="3"/>
    <n v="262482.39992492372"/>
    <n v="164428.87697423363"/>
    <n v="370181.93335756572"/>
  </r>
  <r>
    <x v="16"/>
    <x v="3"/>
    <x v="2"/>
    <x v="1"/>
    <n v="1742.0081721099348"/>
    <n v="1462.5351594389956"/>
    <n v="2418.8013892578601"/>
  </r>
  <r>
    <x v="16"/>
    <x v="3"/>
    <x v="2"/>
    <x v="2"/>
    <n v="61768.919789999993"/>
    <n v="48207.185242928528"/>
    <n v="69891.864300791713"/>
  </r>
  <r>
    <x v="16"/>
    <x v="3"/>
    <x v="2"/>
    <x v="3"/>
    <n v="20005.385323732298"/>
    <n v="13064.675524680908"/>
    <n v="28923.919545784735"/>
  </r>
  <r>
    <x v="16"/>
    <x v="3"/>
    <x v="1"/>
    <x v="0"/>
    <n v="264.1026886985095"/>
    <n v="178.74121913649338"/>
    <n v="361.02859208151574"/>
  </r>
  <r>
    <x v="16"/>
    <x v="3"/>
    <x v="2"/>
    <x v="0"/>
    <n v="0.26783724959378896"/>
    <n v="0.18083301646679301"/>
    <n v="0.36758369624765902"/>
  </r>
  <r>
    <x v="16"/>
    <x v="1"/>
    <x v="0"/>
    <x v="0"/>
    <n v="133325.1427201312"/>
    <n v="112730.786292006"/>
    <n v="173911.55023354464"/>
  </r>
  <r>
    <x v="16"/>
    <x v="1"/>
    <x v="0"/>
    <x v="1"/>
    <n v="100975.71896591326"/>
    <n v="79682.326972064475"/>
    <n v="143565.54991405603"/>
  </r>
  <r>
    <x v="16"/>
    <x v="1"/>
    <x v="0"/>
    <x v="2"/>
    <n v="657369.1868311991"/>
    <n v="512191.84202121827"/>
    <n v="821054.1897631021"/>
  </r>
  <r>
    <x v="16"/>
    <x v="1"/>
    <x v="0"/>
    <x v="3"/>
    <n v="682699.85650254623"/>
    <n v="396850.63097323064"/>
    <n v="1020935.798569332"/>
  </r>
  <r>
    <x v="16"/>
    <x v="2"/>
    <x v="0"/>
    <x v="0"/>
    <n v="234087.70124123793"/>
    <n v="196097.11299063606"/>
    <n v="295293.98893994652"/>
  </r>
  <r>
    <x v="16"/>
    <x v="2"/>
    <x v="0"/>
    <x v="1"/>
    <n v="55179.169273880638"/>
    <n v="47306.917886562936"/>
    <n v="76548.412257571254"/>
  </r>
  <r>
    <x v="16"/>
    <x v="2"/>
    <x v="0"/>
    <x v="2"/>
    <n v="79675.426710000014"/>
    <n v="63701.298224569211"/>
    <n v="96374.146835479303"/>
  </r>
  <r>
    <x v="16"/>
    <x v="2"/>
    <x v="0"/>
    <x v="3"/>
    <n v="536530.8826660373"/>
    <n v="343634.80845864577"/>
    <n v="813150.78494182567"/>
  </r>
  <r>
    <x v="17"/>
    <x v="0"/>
    <x v="0"/>
    <x v="0"/>
    <n v="1549.4372153953764"/>
    <n v="1189.6982125433942"/>
    <n v="1830.290070508737"/>
  </r>
  <r>
    <x v="17"/>
    <x v="0"/>
    <x v="0"/>
    <x v="1"/>
    <n v="300.84928576873665"/>
    <n v="255.82794788315769"/>
    <n v="416.53166807918086"/>
  </r>
  <r>
    <x v="17"/>
    <x v="0"/>
    <x v="0"/>
    <x v="2"/>
    <n v="2038.8418463076928"/>
    <n v="1583.7944382512226"/>
    <n v="2305.927946805276"/>
  </r>
  <r>
    <x v="17"/>
    <x v="0"/>
    <x v="0"/>
    <x v="3"/>
    <n v="2700.9672540562037"/>
    <n v="1713.9354547320088"/>
    <n v="4036.0776539840426"/>
  </r>
  <r>
    <x v="17"/>
    <x v="3"/>
    <x v="0"/>
    <x v="0"/>
    <n v="21274.137410220123"/>
    <n v="15776.554673835315"/>
    <n v="26923.183255899537"/>
  </r>
  <r>
    <x v="17"/>
    <x v="3"/>
    <x v="0"/>
    <x v="1"/>
    <n v="6227.195840429592"/>
    <n v="5220.7982833663091"/>
    <n v="7407.6081823625464"/>
  </r>
  <r>
    <x v="17"/>
    <x v="3"/>
    <x v="0"/>
    <x v="2"/>
    <n v="49867.474230000007"/>
    <n v="40275.286507780329"/>
    <n v="55677.146079624967"/>
  </r>
  <r>
    <x v="17"/>
    <x v="3"/>
    <x v="0"/>
    <x v="3"/>
    <n v="146285.44973178531"/>
    <n v="92606.473438814355"/>
    <n v="209091.49923249145"/>
  </r>
  <r>
    <x v="17"/>
    <x v="3"/>
    <x v="1"/>
    <x v="0"/>
    <n v="67765.578802672899"/>
    <n v="55892.662013636465"/>
    <n v="82779.390770482496"/>
  </r>
  <r>
    <x v="17"/>
    <x v="3"/>
    <x v="1"/>
    <x v="1"/>
    <n v="64677.654844205652"/>
    <n v="54316.896225064709"/>
    <n v="80549.552307282196"/>
  </r>
  <r>
    <x v="17"/>
    <x v="3"/>
    <x v="1"/>
    <x v="2"/>
    <n v="896849.90145"/>
    <n v="698847.67277342698"/>
    <n v="1013560.0173669647"/>
  </r>
  <r>
    <x v="17"/>
    <x v="3"/>
    <x v="1"/>
    <x v="3"/>
    <n v="1901240.0485188595"/>
    <n v="1176590.2742678465"/>
    <n v="2683758.9340022625"/>
  </r>
  <r>
    <x v="17"/>
    <x v="3"/>
    <x v="2"/>
    <x v="0"/>
    <n v="34275.691908996007"/>
    <n v="26866.49483877161"/>
    <n v="42260.434529414961"/>
  </r>
  <r>
    <x v="17"/>
    <x v="3"/>
    <x v="2"/>
    <x v="1"/>
    <n v="6640.8048107896466"/>
    <n v="5732.7766651176607"/>
    <n v="8420.4999416880728"/>
  </r>
  <r>
    <x v="17"/>
    <x v="3"/>
    <x v="2"/>
    <x v="2"/>
    <n v="107102.99658600002"/>
    <n v="85250.133953700657"/>
    <n v="120295.79366018996"/>
  </r>
  <r>
    <x v="17"/>
    <x v="3"/>
    <x v="2"/>
    <x v="3"/>
    <n v="235087.45199155225"/>
    <n v="148615.07861129363"/>
    <n v="336291.43523430696"/>
  </r>
  <r>
    <x v="17"/>
    <x v="1"/>
    <x v="0"/>
    <x v="0"/>
    <n v="266492.4160663691"/>
    <n v="223539.34671117674"/>
    <n v="350110.28410783532"/>
  </r>
  <r>
    <x v="17"/>
    <x v="1"/>
    <x v="0"/>
    <x v="1"/>
    <n v="294085.27024652727"/>
    <n v="231082.29471718596"/>
    <n v="417641.26667886134"/>
  </r>
  <r>
    <x v="17"/>
    <x v="1"/>
    <x v="0"/>
    <x v="2"/>
    <n v="828862.97474598396"/>
    <n v="645811.91562199849"/>
    <n v="1035249.9505417943"/>
  </r>
  <r>
    <x v="17"/>
    <x v="1"/>
    <x v="0"/>
    <x v="3"/>
    <n v="2784759.0744628157"/>
    <n v="1606244.4298262568"/>
    <n v="4169840.1739581982"/>
  </r>
  <r>
    <x v="17"/>
    <x v="2"/>
    <x v="0"/>
    <x v="0"/>
    <n v="104507.05636147612"/>
    <n v="84033.974194477472"/>
    <n v="128358.73136964926"/>
  </r>
  <r>
    <x v="17"/>
    <x v="2"/>
    <x v="0"/>
    <x v="1"/>
    <n v="91709.796107453149"/>
    <n v="79838.937274314012"/>
    <n v="124165.38213129973"/>
  </r>
  <r>
    <x v="17"/>
    <x v="2"/>
    <x v="0"/>
    <x v="2"/>
    <n v="89268.741179999997"/>
    <n v="71879.155707265818"/>
    <n v="107222.48472011629"/>
  </r>
  <r>
    <x v="17"/>
    <x v="2"/>
    <x v="0"/>
    <x v="3"/>
    <n v="894384.68320642039"/>
    <n v="555244.66092765098"/>
    <n v="1357145.5764413497"/>
  </r>
  <r>
    <x v="18"/>
    <x v="0"/>
    <x v="0"/>
    <x v="0"/>
    <n v="5086.0528625956122"/>
    <n v="3898.6548134170644"/>
    <n v="6327.9958499362547"/>
  </r>
  <r>
    <x v="18"/>
    <x v="0"/>
    <x v="0"/>
    <x v="1"/>
    <n v="1083.258569393191"/>
    <n v="928.14406957104143"/>
    <n v="1478.1668501136946"/>
  </r>
  <r>
    <x v="18"/>
    <x v="0"/>
    <x v="0"/>
    <x v="2"/>
    <n v="10329.050061692315"/>
    <n v="8023.7180091985883"/>
    <n v="11682.144568663398"/>
  </r>
  <r>
    <x v="18"/>
    <x v="0"/>
    <x v="0"/>
    <x v="3"/>
    <n v="986.10620094811736"/>
    <n v="625.74708278965898"/>
    <n v="1473.5466326460601"/>
  </r>
  <r>
    <x v="18"/>
    <x v="3"/>
    <x v="0"/>
    <x v="2"/>
    <n v="1895909.2877159999"/>
    <n v="1481776.8337349843"/>
    <n v="2145587.4644018775"/>
  </r>
  <r>
    <x v="18"/>
    <x v="3"/>
    <x v="1"/>
    <x v="1"/>
    <n v="503139.77034804114"/>
    <n v="419457.61390242807"/>
    <n v="634638.5219463791"/>
  </r>
  <r>
    <x v="18"/>
    <x v="3"/>
    <x v="1"/>
    <x v="2"/>
    <n v="12253334.369813999"/>
    <n v="9506571.1954241227"/>
    <n v="13871654.055168038"/>
  </r>
  <r>
    <x v="18"/>
    <x v="3"/>
    <x v="1"/>
    <x v="3"/>
    <n v="169026.35498402949"/>
    <n v="105718.15883056965"/>
    <n v="239126.08737200758"/>
  </r>
  <r>
    <x v="18"/>
    <x v="3"/>
    <x v="2"/>
    <x v="1"/>
    <n v="19655.151782524092"/>
    <n v="16241.871559003959"/>
    <n v="23280.900187778418"/>
  </r>
  <r>
    <x v="18"/>
    <x v="3"/>
    <x v="2"/>
    <x v="2"/>
    <n v="3622465.0745460005"/>
    <n v="2827105.1283832113"/>
    <n v="4098870.7617984088"/>
  </r>
  <r>
    <x v="18"/>
    <x v="3"/>
    <x v="0"/>
    <x v="1"/>
    <n v="638.06843422778491"/>
    <n v="544.28395741229099"/>
    <n v="835.66195402933545"/>
  </r>
  <r>
    <x v="18"/>
    <x v="3"/>
    <x v="0"/>
    <x v="3"/>
    <n v="182.75361199610873"/>
    <n v="111.84541401241616"/>
    <n v="278.76908405340441"/>
  </r>
  <r>
    <x v="18"/>
    <x v="3"/>
    <x v="1"/>
    <x v="0"/>
    <n v="50804.048882439005"/>
    <n v="41487.848061471072"/>
    <n v="68145.612758830655"/>
  </r>
  <r>
    <x v="18"/>
    <x v="3"/>
    <x v="2"/>
    <x v="0"/>
    <n v="465.56612608543753"/>
    <n v="349.72390662408384"/>
    <n v="685.71783858723484"/>
  </r>
  <r>
    <x v="18"/>
    <x v="3"/>
    <x v="2"/>
    <x v="3"/>
    <n v="4260.7387289405251"/>
    <n v="2620.7428786084201"/>
    <n v="6505.8851653956553"/>
  </r>
  <r>
    <x v="18"/>
    <x v="1"/>
    <x v="0"/>
    <x v="0"/>
    <n v="143699.88380047766"/>
    <n v="120276.41584102093"/>
    <n v="193596.4992171645"/>
  </r>
  <r>
    <x v="18"/>
    <x v="1"/>
    <x v="0"/>
    <x v="1"/>
    <n v="129757.49091100646"/>
    <n v="102514.98457218357"/>
    <n v="182572.69803307249"/>
  </r>
  <r>
    <x v="18"/>
    <x v="1"/>
    <x v="0"/>
    <x v="2"/>
    <n v="689933.94407497114"/>
    <n v="537564.80341307074"/>
    <n v="861727.57529628079"/>
  </r>
  <r>
    <x v="18"/>
    <x v="1"/>
    <x v="0"/>
    <x v="3"/>
    <n v="441263.83160432731"/>
    <n v="254519.1639376067"/>
    <n v="660746.31837054843"/>
  </r>
  <r>
    <x v="18"/>
    <x v="2"/>
    <x v="0"/>
    <x v="0"/>
    <n v="148441.31551910567"/>
    <n v="118625.41375137778"/>
    <n v="209428.7881375741"/>
  </r>
  <r>
    <x v="18"/>
    <x v="2"/>
    <x v="0"/>
    <x v="1"/>
    <n v="56901.239701603772"/>
    <n v="49727.922498266867"/>
    <n v="76936.396307875722"/>
  </r>
  <r>
    <x v="18"/>
    <x v="2"/>
    <x v="0"/>
    <x v="2"/>
    <n v="23983.934544"/>
    <n v="19465.10985158091"/>
    <n v="28587.988488953742"/>
  </r>
  <r>
    <x v="18"/>
    <x v="2"/>
    <x v="0"/>
    <x v="3"/>
    <n v="100007.99698864261"/>
    <n v="62518.762444943059"/>
    <n v="151328.22357329022"/>
  </r>
  <r>
    <x v="19"/>
    <x v="0"/>
    <x v="0"/>
    <x v="0"/>
    <n v="6833.601968142365"/>
    <n v="5511.2012134556326"/>
    <n v="8055.1170416866316"/>
  </r>
  <r>
    <x v="19"/>
    <x v="0"/>
    <x v="0"/>
    <x v="1"/>
    <n v="2620.3499978640211"/>
    <n v="2231.0362256847848"/>
    <n v="3593.1514607387435"/>
  </r>
  <r>
    <x v="19"/>
    <x v="0"/>
    <x v="0"/>
    <x v="3"/>
    <n v="12304.523896796582"/>
    <n v="7808.0027548079561"/>
    <n v="18386.751586193037"/>
  </r>
  <r>
    <x v="19"/>
    <x v="0"/>
    <x v="0"/>
    <x v="4"/>
    <n v="7.7210553252153264"/>
    <n v="5.7647923302266912"/>
    <n v="9.0851792340073345"/>
  </r>
  <r>
    <x v="19"/>
    <x v="3"/>
    <x v="0"/>
    <x v="0"/>
    <n v="154997.93089058893"/>
    <n v="103062.9674265857"/>
    <n v="217246.81568911334"/>
  </r>
  <r>
    <x v="19"/>
    <x v="3"/>
    <x v="0"/>
    <x v="1"/>
    <n v="148286.11752148884"/>
    <n v="122399.8889665997"/>
    <n v="196693.00264513903"/>
  </r>
  <r>
    <x v="19"/>
    <x v="3"/>
    <x v="0"/>
    <x v="3"/>
    <n v="124283.14735225281"/>
    <n v="76091.812412802974"/>
    <n v="176200.6386781433"/>
  </r>
  <r>
    <x v="19"/>
    <x v="3"/>
    <x v="1"/>
    <x v="0"/>
    <n v="2949135.4111226592"/>
    <n v="2336345.3172676233"/>
    <n v="3493617.0805112571"/>
  </r>
  <r>
    <x v="19"/>
    <x v="3"/>
    <x v="1"/>
    <x v="1"/>
    <n v="1459680.878260996"/>
    <n v="1206741.1878554639"/>
    <n v="1935375.2895305215"/>
  </r>
  <r>
    <x v="19"/>
    <x v="3"/>
    <x v="1"/>
    <x v="3"/>
    <n v="1056818.2281594886"/>
    <n v="652544.20776834874"/>
    <n v="1492068.871209814"/>
  </r>
  <r>
    <x v="19"/>
    <x v="3"/>
    <x v="2"/>
    <x v="0"/>
    <n v="553143.47037370515"/>
    <n v="400994.43912674289"/>
    <n v="714186.97790218471"/>
  </r>
  <r>
    <x v="19"/>
    <x v="3"/>
    <x v="2"/>
    <x v="1"/>
    <n v="288604.54079321836"/>
    <n v="238667.9069562178"/>
    <n v="381559.7535897285"/>
  </r>
  <r>
    <x v="19"/>
    <x v="3"/>
    <x v="2"/>
    <x v="3"/>
    <n v="233316.64322497993"/>
    <n v="142776.15173194386"/>
    <n v="330604.72493127984"/>
  </r>
  <r>
    <x v="19"/>
    <x v="1"/>
    <x v="0"/>
    <x v="0"/>
    <n v="219191.16363304461"/>
    <n v="185904.37791912488"/>
    <n v="287830.36922000657"/>
  </r>
  <r>
    <x v="19"/>
    <x v="1"/>
    <x v="0"/>
    <x v="1"/>
    <n v="412675.70860743208"/>
    <n v="325083.34135833313"/>
    <n v="581045.62396200106"/>
  </r>
  <r>
    <x v="19"/>
    <x v="1"/>
    <x v="0"/>
    <x v="3"/>
    <n v="3581100.9901476754"/>
    <n v="2065564.3284306368"/>
    <n v="5362323.2304136073"/>
  </r>
  <r>
    <x v="19"/>
    <x v="1"/>
    <x v="0"/>
    <x v="4"/>
    <n v="10.976928859439338"/>
    <n v="4.8691640010831794"/>
    <n v="17.536086453551508"/>
  </r>
  <r>
    <x v="19"/>
    <x v="2"/>
    <x v="0"/>
    <x v="0"/>
    <n v="104640.41872292668"/>
    <n v="88067.722054349695"/>
    <n v="138574.45366777683"/>
  </r>
  <r>
    <x v="19"/>
    <x v="2"/>
    <x v="0"/>
    <x v="1"/>
    <n v="108572.16016051108"/>
    <n v="93896.676745292149"/>
    <n v="149013.38080262009"/>
  </r>
  <r>
    <x v="19"/>
    <x v="2"/>
    <x v="0"/>
    <x v="3"/>
    <n v="302265.20858732751"/>
    <n v="187339.88311629463"/>
    <n v="459258.86772199016"/>
  </r>
  <r>
    <x v="20"/>
    <x v="0"/>
    <x v="0"/>
    <x v="0"/>
    <n v="523.65750067321233"/>
    <n v="352.16052185152137"/>
    <n v="721.18103225896107"/>
  </r>
  <r>
    <x v="20"/>
    <x v="0"/>
    <x v="0"/>
    <x v="1"/>
    <n v="0"/>
    <n v="0"/>
    <n v="0"/>
  </r>
  <r>
    <x v="20"/>
    <x v="0"/>
    <x v="0"/>
    <x v="2"/>
    <n v="0"/>
    <n v="0"/>
    <n v="0"/>
  </r>
  <r>
    <x v="20"/>
    <x v="0"/>
    <x v="0"/>
    <x v="3"/>
    <n v="0"/>
    <n v="0"/>
    <n v="0"/>
  </r>
  <r>
    <x v="20"/>
    <x v="3"/>
    <x v="0"/>
    <x v="3"/>
    <n v="76774.15038056513"/>
    <n v="46971.859546784639"/>
    <n v="108805.01773255687"/>
  </r>
  <r>
    <x v="20"/>
    <x v="3"/>
    <x v="1"/>
    <x v="3"/>
    <n v="347293.20360135392"/>
    <n v="214478.68177288724"/>
    <n v="490517.77759326954"/>
  </r>
  <r>
    <x v="20"/>
    <x v="3"/>
    <x v="2"/>
    <x v="3"/>
    <n v="88628.130971612118"/>
    <n v="54416.464447974911"/>
    <n v="125543.22574654692"/>
  </r>
  <r>
    <x v="20"/>
    <x v="3"/>
    <x v="1"/>
    <x v="1"/>
    <n v="688.28546703001916"/>
    <n v="563.26903996298233"/>
    <n v="859.06632806383561"/>
  </r>
  <r>
    <x v="20"/>
    <x v="3"/>
    <x v="2"/>
    <x v="1"/>
    <n v="3.1544787899325342"/>
    <n v="2.3025228911573858"/>
    <n v="3.8889268711235609"/>
  </r>
  <r>
    <x v="20"/>
    <x v="1"/>
    <x v="0"/>
    <x v="0"/>
    <n v="152255.58524848221"/>
    <n v="126532.38385251776"/>
    <n v="201984.55736792012"/>
  </r>
  <r>
    <x v="20"/>
    <x v="1"/>
    <x v="0"/>
    <x v="1"/>
    <n v="125055.89650276027"/>
    <n v="98851.104912885596"/>
    <n v="177282.51442324868"/>
  </r>
  <r>
    <x v="20"/>
    <x v="1"/>
    <x v="0"/>
    <x v="2"/>
    <n v="226554.38125774171"/>
    <n v="176520.75603625301"/>
    <n v="282966.4481803907"/>
  </r>
  <r>
    <x v="20"/>
    <x v="1"/>
    <x v="0"/>
    <x v="3"/>
    <n v="1323889.3799264126"/>
    <n v="763847.23656642647"/>
    <n v="1982584.7741859553"/>
  </r>
  <r>
    <x v="20"/>
    <x v="2"/>
    <x v="0"/>
    <x v="0"/>
    <n v="193290.60246273721"/>
    <n v="133686.24365432592"/>
    <n v="267354.40331273113"/>
  </r>
  <r>
    <x v="20"/>
    <x v="2"/>
    <x v="0"/>
    <x v="1"/>
    <n v="66291.975896342075"/>
    <n v="57816.720632930846"/>
    <n v="89873.363402866788"/>
  </r>
  <r>
    <x v="20"/>
    <x v="2"/>
    <x v="0"/>
    <x v="2"/>
    <n v="35061.636060000004"/>
    <n v="28140.389775232208"/>
    <n v="42228.106679390025"/>
  </r>
  <r>
    <x v="20"/>
    <x v="2"/>
    <x v="0"/>
    <x v="3"/>
    <n v="410404.11912297027"/>
    <n v="255307.69445787166"/>
    <n v="622704.0129795667"/>
  </r>
  <r>
    <x v="21"/>
    <x v="0"/>
    <x v="0"/>
    <x v="0"/>
    <n v="0"/>
    <n v="0"/>
    <n v="0"/>
  </r>
  <r>
    <x v="21"/>
    <x v="0"/>
    <x v="0"/>
    <x v="1"/>
    <n v="0"/>
    <n v="0"/>
    <n v="0"/>
  </r>
  <r>
    <x v="21"/>
    <x v="0"/>
    <x v="0"/>
    <x v="2"/>
    <n v="0"/>
    <n v="0"/>
    <n v="0"/>
  </r>
  <r>
    <x v="21"/>
    <x v="0"/>
    <x v="0"/>
    <x v="3"/>
    <n v="0"/>
    <n v="0"/>
    <n v="0"/>
  </r>
  <r>
    <x v="21"/>
    <x v="3"/>
    <x v="0"/>
    <x v="0"/>
    <n v="76236.448211079405"/>
    <n v="58342.409647532702"/>
    <n v="99430.885794688424"/>
  </r>
  <r>
    <x v="21"/>
    <x v="3"/>
    <x v="0"/>
    <x v="1"/>
    <n v="265208.90849142021"/>
    <n v="219695.90036284854"/>
    <n v="345544.06814374629"/>
  </r>
  <r>
    <x v="21"/>
    <x v="3"/>
    <x v="0"/>
    <x v="2"/>
    <n v="1994810.3768520001"/>
    <n v="1556909.0946570775"/>
    <n v="2259190.8896504059"/>
  </r>
  <r>
    <x v="21"/>
    <x v="3"/>
    <x v="0"/>
    <x v="3"/>
    <n v="5725.5024393862113"/>
    <n v="3778.7016467614426"/>
    <n v="8180.6423691343371"/>
  </r>
  <r>
    <x v="21"/>
    <x v="3"/>
    <x v="1"/>
    <x v="0"/>
    <n v="7298563.6732515804"/>
    <n v="5703883.0359701468"/>
    <n v="8941288.1631354447"/>
  </r>
  <r>
    <x v="21"/>
    <x v="3"/>
    <x v="1"/>
    <x v="1"/>
    <n v="3599260.2997338115"/>
    <n v="2983679.1546377949"/>
    <n v="4627813.2924063103"/>
  </r>
  <r>
    <x v="21"/>
    <x v="3"/>
    <x v="1"/>
    <x v="2"/>
    <n v="6764163.3454140006"/>
    <n v="5251185.0714480849"/>
    <n v="7657270.7739063995"/>
  </r>
  <r>
    <x v="21"/>
    <x v="3"/>
    <x v="1"/>
    <x v="3"/>
    <n v="1253424.565223428"/>
    <n v="805208.658995779"/>
    <n v="1765882.9698210731"/>
  </r>
  <r>
    <x v="21"/>
    <x v="3"/>
    <x v="1"/>
    <x v="4"/>
    <n v="507.98821199999998"/>
    <n v="464.60425997392559"/>
    <n v="1535.627207875049"/>
  </r>
  <r>
    <x v="21"/>
    <x v="3"/>
    <x v="2"/>
    <x v="0"/>
    <n v="101922.2932937696"/>
    <n v="82018.621901967577"/>
    <n v="129751.50279965303"/>
  </r>
  <r>
    <x v="21"/>
    <x v="3"/>
    <x v="2"/>
    <x v="1"/>
    <n v="621733.13436359935"/>
    <n v="516358.81202083122"/>
    <n v="814642.10212003405"/>
  </r>
  <r>
    <x v="21"/>
    <x v="3"/>
    <x v="2"/>
    <x v="2"/>
    <n v="3298023.842706"/>
    <n v="2571944.1317141168"/>
    <n v="3733774.1888295789"/>
  </r>
  <r>
    <x v="21"/>
    <x v="3"/>
    <x v="2"/>
    <x v="3"/>
    <n v="69936.283043990101"/>
    <n v="60615.198856286865"/>
    <n v="102663.10278541343"/>
  </r>
  <r>
    <x v="21"/>
    <x v="3"/>
    <x v="2"/>
    <x v="4"/>
    <n v="0.32878575000000004"/>
    <n v="0.14706931610450399"/>
    <n v="0.51271854961925001"/>
  </r>
  <r>
    <x v="21"/>
    <x v="1"/>
    <x v="0"/>
    <x v="0"/>
    <n v="188309.06510449582"/>
    <n v="159166.27639394667"/>
    <n v="243681.30823519349"/>
  </r>
  <r>
    <x v="21"/>
    <x v="1"/>
    <x v="0"/>
    <x v="1"/>
    <n v="102880.79771792804"/>
    <n v="80985.079379531089"/>
    <n v="145013.75158275804"/>
  </r>
  <r>
    <x v="21"/>
    <x v="1"/>
    <x v="0"/>
    <x v="2"/>
    <n v="282467.88147939474"/>
    <n v="220085.98429167489"/>
    <n v="352802.41637142294"/>
  </r>
  <r>
    <x v="21"/>
    <x v="1"/>
    <x v="0"/>
    <x v="3"/>
    <n v="324358.209328742"/>
    <n v="187259.59057740818"/>
    <n v="485620.47569214005"/>
  </r>
  <r>
    <x v="21"/>
    <x v="1"/>
    <x v="0"/>
    <x v="4"/>
    <n v="1043.9977737485449"/>
    <n v="675.79435922712219"/>
    <n v="1946.0835886036782"/>
  </r>
  <r>
    <x v="21"/>
    <x v="2"/>
    <x v="0"/>
    <x v="0"/>
    <n v="129691.92648381431"/>
    <n v="109506.24484662522"/>
    <n v="166752.62813109177"/>
  </r>
  <r>
    <x v="21"/>
    <x v="2"/>
    <x v="0"/>
    <x v="1"/>
    <n v="66011.40071768983"/>
    <n v="57467.086379108332"/>
    <n v="88897.744220602384"/>
  </r>
  <r>
    <x v="21"/>
    <x v="2"/>
    <x v="0"/>
    <x v="2"/>
    <n v="33721.217153999998"/>
    <n v="27145.695884058277"/>
    <n v="40505.30426149354"/>
  </r>
  <r>
    <x v="21"/>
    <x v="2"/>
    <x v="0"/>
    <x v="3"/>
    <n v="121321.94931285249"/>
    <n v="76372.080018193476"/>
    <n v="183724.80866241499"/>
  </r>
  <r>
    <x v="21"/>
    <x v="2"/>
    <x v="0"/>
    <x v="4"/>
    <n v="409.52703557500001"/>
    <n v="373.6044221179726"/>
    <n v="1438.1537987454592"/>
  </r>
  <r>
    <x v="22"/>
    <x v="3"/>
    <x v="0"/>
    <x v="1"/>
    <n v="8433.9738599813027"/>
    <n v="6889.0604918023837"/>
    <n v="11867.861434030012"/>
  </r>
  <r>
    <x v="22"/>
    <x v="3"/>
    <x v="0"/>
    <x v="2"/>
    <n v="174733.74750599999"/>
    <n v="136505.63673608023"/>
    <n v="197775.30112298363"/>
  </r>
  <r>
    <x v="22"/>
    <x v="3"/>
    <x v="1"/>
    <x v="0"/>
    <n v="803099.08368832525"/>
    <n v="619698.06703256478"/>
    <n v="1088536.6658714495"/>
  </r>
  <r>
    <x v="22"/>
    <x v="3"/>
    <x v="1"/>
    <x v="1"/>
    <n v="76351.303074096097"/>
    <n v="63110.026937919924"/>
    <n v="94840.684557855755"/>
  </r>
  <r>
    <x v="22"/>
    <x v="3"/>
    <x v="1"/>
    <x v="2"/>
    <n v="1072249.6493615247"/>
    <n v="835354.96550369693"/>
    <n v="1214918.9821333245"/>
  </r>
  <r>
    <x v="22"/>
    <x v="3"/>
    <x v="1"/>
    <x v="3"/>
    <n v="43193.593809642764"/>
    <n v="26963.879051904154"/>
    <n v="47699.709502573904"/>
  </r>
  <r>
    <x v="22"/>
    <x v="3"/>
    <x v="2"/>
    <x v="0"/>
    <n v="384544.66615335183"/>
    <n v="293812.32110428286"/>
    <n v="527270.76729127602"/>
  </r>
  <r>
    <x v="22"/>
    <x v="3"/>
    <x v="2"/>
    <x v="1"/>
    <n v="33186.32814601704"/>
    <n v="27315.674896567558"/>
    <n v="41168.183025313527"/>
  </r>
  <r>
    <x v="22"/>
    <x v="3"/>
    <x v="2"/>
    <x v="2"/>
    <n v="455423.36306400015"/>
    <n v="355336.37573954015"/>
    <n v="515384.75686392357"/>
  </r>
  <r>
    <x v="22"/>
    <x v="3"/>
    <x v="0"/>
    <x v="0"/>
    <n v="3186.6402825"/>
    <n v="2379.3083813275061"/>
    <n v="4741.2318088367074"/>
  </r>
  <r>
    <x v="22"/>
    <x v="3"/>
    <x v="0"/>
    <x v="3"/>
    <n v="68.42915581765557"/>
    <n v="34.742433455235357"/>
    <n v="77.693475824286054"/>
  </r>
  <r>
    <x v="22"/>
    <x v="3"/>
    <x v="1"/>
    <x v="4"/>
    <n v="161.50897500000002"/>
    <n v="146.33346594315171"/>
    <n v="576.43752374104974"/>
  </r>
  <r>
    <x v="22"/>
    <x v="3"/>
    <x v="2"/>
    <x v="3"/>
    <n v="445.2077715190112"/>
    <n v="354.39145230905399"/>
    <n v="638.33905814772368"/>
  </r>
  <r>
    <x v="22"/>
    <x v="1"/>
    <x v="0"/>
    <x v="0"/>
    <n v="119458.71472833795"/>
    <n v="100521.83196537115"/>
    <n v="156608.83249092163"/>
  </r>
  <r>
    <x v="22"/>
    <x v="1"/>
    <x v="0"/>
    <x v="1"/>
    <n v="56915.888940831319"/>
    <n v="44695.043688110774"/>
    <n v="81056.765907799883"/>
  </r>
  <r>
    <x v="22"/>
    <x v="1"/>
    <x v="0"/>
    <x v="2"/>
    <n v="227269.38121789877"/>
    <n v="268443.62024957262"/>
    <n v="1050303.0962127505"/>
  </r>
  <r>
    <x v="22"/>
    <x v="1"/>
    <x v="0"/>
    <x v="3"/>
    <n v="486167.8770690448"/>
    <n v="282918.77795207972"/>
    <n v="726793.31798827858"/>
  </r>
  <r>
    <x v="22"/>
    <x v="1"/>
    <x v="0"/>
    <x v="4"/>
    <n v="8891.4275989522685"/>
    <n v="6224.1066264341216"/>
    <n v="26381.316253870755"/>
  </r>
  <r>
    <x v="22"/>
    <x v="2"/>
    <x v="0"/>
    <x v="0"/>
    <n v="45824.426763558273"/>
    <n v="38261.098325491243"/>
    <n v="58727.171091612938"/>
  </r>
  <r>
    <x v="22"/>
    <x v="2"/>
    <x v="0"/>
    <x v="1"/>
    <n v="42896.763405486679"/>
    <n v="37519.788905213674"/>
    <n v="58681.120437324636"/>
  </r>
  <r>
    <x v="22"/>
    <x v="2"/>
    <x v="0"/>
    <x v="2"/>
    <n v="13385.699497574999"/>
    <n v="16069.857317959104"/>
    <n v="65517.249142716028"/>
  </r>
  <r>
    <x v="22"/>
    <x v="2"/>
    <x v="0"/>
    <x v="3"/>
    <n v="131899.90988991191"/>
    <n v="85591.56455411666"/>
    <n v="198020.78081999003"/>
  </r>
  <r>
    <x v="22"/>
    <x v="2"/>
    <x v="0"/>
    <x v="4"/>
    <n v="5651.4366250000003"/>
    <n v="5182.7297872442014"/>
    <n v="19246.851745552536"/>
  </r>
  <r>
    <x v="23"/>
    <x v="3"/>
    <x v="0"/>
    <x v="0"/>
    <n v="187399.29840040076"/>
    <n v="125555.28135678735"/>
    <n v="244587.35640887904"/>
  </r>
  <r>
    <x v="23"/>
    <x v="3"/>
    <x v="0"/>
    <x v="1"/>
    <n v="57190.005018458498"/>
    <n v="47308.588281358891"/>
    <n v="78190.248490621219"/>
  </r>
  <r>
    <x v="23"/>
    <x v="3"/>
    <x v="0"/>
    <x v="2"/>
    <n v="155968.54612199997"/>
    <n v="122133.01052404635"/>
    <n v="176342.50275994325"/>
  </r>
  <r>
    <x v="23"/>
    <x v="3"/>
    <x v="0"/>
    <x v="3"/>
    <n v="7297.4652719365395"/>
    <n v="4514.7077013854787"/>
    <n v="11104.953165758467"/>
  </r>
  <r>
    <x v="23"/>
    <x v="3"/>
    <x v="1"/>
    <x v="0"/>
    <n v="2390422.2035937528"/>
    <n v="1708211.389058087"/>
    <n v="3036404.9222160475"/>
  </r>
  <r>
    <x v="23"/>
    <x v="3"/>
    <x v="1"/>
    <x v="1"/>
    <n v="2273001.854568209"/>
    <n v="1884224.1036271802"/>
    <n v="2914450.7571276748"/>
  </r>
  <r>
    <x v="23"/>
    <x v="3"/>
    <x v="1"/>
    <x v="2"/>
    <n v="1885749.1955100007"/>
    <n v="1466126.5870033996"/>
    <n v="2133673.9702023454"/>
  </r>
  <r>
    <x v="23"/>
    <x v="3"/>
    <x v="1"/>
    <x v="3"/>
    <n v="3550113.2984508704"/>
    <n v="2209527.7705565011"/>
    <n v="5002897.3084385861"/>
  </r>
  <r>
    <x v="23"/>
    <x v="3"/>
    <x v="2"/>
    <x v="0"/>
    <n v="286634.43084857776"/>
    <n v="198594.72819152579"/>
    <n v="369847.53637612029"/>
  </r>
  <r>
    <x v="23"/>
    <x v="3"/>
    <x v="2"/>
    <x v="1"/>
    <n v="199380.56176014093"/>
    <n v="165128.03395872211"/>
    <n v="270890.93422918633"/>
  </r>
  <r>
    <x v="23"/>
    <x v="3"/>
    <x v="2"/>
    <x v="2"/>
    <n v="412706.81208600005"/>
    <n v="322470.83228413976"/>
    <n v="466686.71169126959"/>
  </r>
  <r>
    <x v="23"/>
    <x v="3"/>
    <x v="2"/>
    <x v="3"/>
    <n v="46793.793781327884"/>
    <n v="30720.953369692656"/>
    <n v="68030.506344666544"/>
  </r>
  <r>
    <x v="23"/>
    <x v="1"/>
    <x v="0"/>
    <x v="0"/>
    <n v="115544.30096684207"/>
    <n v="97802.449996952608"/>
    <n v="151085.76913527105"/>
  </r>
  <r>
    <x v="23"/>
    <x v="1"/>
    <x v="0"/>
    <x v="1"/>
    <n v="36536.128390003461"/>
    <n v="28822.26702636775"/>
    <n v="51003.941193447194"/>
  </r>
  <r>
    <x v="23"/>
    <x v="1"/>
    <x v="0"/>
    <x v="2"/>
    <n v="157733.48781094293"/>
    <n v="122898.68051126596"/>
    <n v="197009.1443704635"/>
  </r>
  <r>
    <x v="23"/>
    <x v="1"/>
    <x v="0"/>
    <x v="3"/>
    <n v="369525.2410862039"/>
    <n v="214189.3816063524"/>
    <n v="553029.48151463922"/>
  </r>
  <r>
    <x v="23"/>
    <x v="2"/>
    <x v="0"/>
    <x v="0"/>
    <n v="61736.837223632356"/>
    <n v="50396.81362333319"/>
    <n v="85539.220796505906"/>
  </r>
  <r>
    <x v="23"/>
    <x v="2"/>
    <x v="0"/>
    <x v="1"/>
    <n v="33883.756029838463"/>
    <n v="29714.267887155998"/>
    <n v="45501.525906967356"/>
  </r>
  <r>
    <x v="23"/>
    <x v="2"/>
    <x v="0"/>
    <x v="2"/>
    <n v="4912.5489840000018"/>
    <n v="4010.0047652532789"/>
    <n v="5817.2858085570324"/>
  </r>
  <r>
    <x v="23"/>
    <x v="2"/>
    <x v="0"/>
    <x v="3"/>
    <n v="139889.69986660528"/>
    <n v="88878.036961518184"/>
    <n v="210648.45523136837"/>
  </r>
  <r>
    <x v="24"/>
    <x v="0"/>
    <x v="0"/>
    <x v="0"/>
    <n v="2687.75"/>
    <n v="1854.7487234515161"/>
    <n v="9324.2328206043185"/>
  </r>
  <r>
    <x v="24"/>
    <x v="0"/>
    <x v="0"/>
    <x v="1"/>
    <n v="387.7766418085227"/>
    <n v="330.95579476507032"/>
    <n v="523.84157804420784"/>
  </r>
  <r>
    <x v="24"/>
    <x v="0"/>
    <x v="0"/>
    <x v="2"/>
    <n v="991.0762739999999"/>
    <n v="972.09816489887987"/>
    <n v="1605.1474202131801"/>
  </r>
  <r>
    <x v="24"/>
    <x v="0"/>
    <x v="0"/>
    <x v="3"/>
    <n v="1052.7214465299471"/>
    <n v="692.78597675954882"/>
    <n v="1561.9500217587579"/>
  </r>
  <r>
    <x v="24"/>
    <x v="0"/>
    <x v="0"/>
    <x v="4"/>
    <n v="46.501378846153855"/>
    <n v="29.480655436768771"/>
    <n v="51.424032999689075"/>
  </r>
  <r>
    <x v="24"/>
    <x v="1"/>
    <x v="0"/>
    <x v="0"/>
    <n v="126158.4167636787"/>
    <n v="89011.696452495293"/>
    <n v="458996.68817211856"/>
  </r>
  <r>
    <x v="24"/>
    <x v="1"/>
    <x v="0"/>
    <x v="1"/>
    <n v="176497.36620675825"/>
    <n v="139615.68304901826"/>
    <n v="240992.51852013118"/>
  </r>
  <r>
    <x v="24"/>
    <x v="1"/>
    <x v="0"/>
    <x v="2"/>
    <n v="513461.51558277057"/>
    <n v="522389.12806388905"/>
    <n v="1025225.2064194588"/>
  </r>
  <r>
    <x v="24"/>
    <x v="1"/>
    <x v="0"/>
    <x v="3"/>
    <n v="883562.61664407293"/>
    <n v="528241.05400723044"/>
    <n v="1317416.028575635"/>
  </r>
  <r>
    <x v="24"/>
    <x v="1"/>
    <x v="0"/>
    <x v="4"/>
    <n v="31598.513339930152"/>
    <n v="22780.776889533357"/>
    <n v="83736.279183394538"/>
  </r>
  <r>
    <x v="24"/>
    <x v="2"/>
    <x v="0"/>
    <x v="0"/>
    <n v="97206.958333333328"/>
    <n v="68175.304197951918"/>
    <n v="355561.46975706151"/>
  </r>
  <r>
    <x v="24"/>
    <x v="2"/>
    <x v="0"/>
    <x v="1"/>
    <n v="38053.629612784265"/>
    <n v="33183.94702464591"/>
    <n v="50587.291596386814"/>
  </r>
  <r>
    <x v="24"/>
    <x v="2"/>
    <x v="0"/>
    <x v="2"/>
    <n v="67402.181466000009"/>
    <n v="56434.590822697821"/>
    <n v="83560.572172215194"/>
  </r>
  <r>
    <x v="24"/>
    <x v="2"/>
    <x v="0"/>
    <x v="3"/>
    <n v="154295.12669735623"/>
    <n v="111092.54181411484"/>
    <n v="226193.80185606203"/>
  </r>
  <r>
    <x v="24"/>
    <x v="2"/>
    <x v="0"/>
    <x v="4"/>
    <n v="345423.78984749992"/>
    <n v="314573.00367480802"/>
    <n v="1230901.3119357736"/>
  </r>
  <r>
    <x v="25"/>
    <x v="0"/>
    <x v="0"/>
    <x v="0"/>
    <n v="146.19177876936976"/>
    <n v="115.04391520430907"/>
    <n v="183.51963423355966"/>
  </r>
  <r>
    <x v="25"/>
    <x v="0"/>
    <x v="0"/>
    <x v="1"/>
    <n v="325.04051016940286"/>
    <n v="276.71553822886068"/>
    <n v="446.28105241670698"/>
  </r>
  <r>
    <x v="25"/>
    <x v="0"/>
    <x v="0"/>
    <x v="2"/>
    <n v="733.99967446153846"/>
    <n v="641.33552799134009"/>
    <n v="1137.8950979113436"/>
  </r>
  <r>
    <x v="25"/>
    <x v="0"/>
    <x v="0"/>
    <x v="3"/>
    <n v="250.42875990552733"/>
    <n v="191.0003858728995"/>
    <n v="361.78713514992495"/>
  </r>
  <r>
    <x v="25"/>
    <x v="0"/>
    <x v="0"/>
    <x v="4"/>
    <n v="16.975606689470904"/>
    <n v="15.824826159673012"/>
    <n v="32.004108396235942"/>
  </r>
  <r>
    <x v="25"/>
    <x v="1"/>
    <x v="0"/>
    <x v="0"/>
    <n v="135259.76522792177"/>
    <n v="120812.42279327479"/>
    <n v="204298.9208207668"/>
  </r>
  <r>
    <x v="25"/>
    <x v="1"/>
    <x v="0"/>
    <x v="1"/>
    <n v="96369.836045943171"/>
    <n v="75778.165624912013"/>
    <n v="136660.00628800006"/>
  </r>
  <r>
    <x v="25"/>
    <x v="1"/>
    <x v="0"/>
    <x v="2"/>
    <n v="266814.42521071015"/>
    <n v="223212.79028462351"/>
    <n v="354324.09103972645"/>
  </r>
  <r>
    <x v="25"/>
    <x v="1"/>
    <x v="0"/>
    <x v="3"/>
    <n v="344462.69565034885"/>
    <n v="210645.85423618779"/>
    <n v="512447.64850576269"/>
  </r>
  <r>
    <x v="25"/>
    <x v="1"/>
    <x v="0"/>
    <x v="4"/>
    <n v="7515.8458457057859"/>
    <n v="8610.4983292026809"/>
    <n v="29564.808603752994"/>
  </r>
  <r>
    <x v="25"/>
    <x v="2"/>
    <x v="0"/>
    <x v="0"/>
    <n v="12042.862560666232"/>
    <n v="9831.0973985197725"/>
    <n v="15131.371857972592"/>
  </r>
  <r>
    <x v="25"/>
    <x v="2"/>
    <x v="0"/>
    <x v="1"/>
    <n v="18414.590933093954"/>
    <n v="16141.603100612334"/>
    <n v="24573.368375292179"/>
  </r>
  <r>
    <x v="25"/>
    <x v="2"/>
    <x v="0"/>
    <x v="2"/>
    <n v="21329.012502000005"/>
    <n v="18730.671337860997"/>
    <n v="27050.958190479301"/>
  </r>
  <r>
    <x v="25"/>
    <x v="2"/>
    <x v="0"/>
    <x v="3"/>
    <n v="58336.358610565767"/>
    <n v="44021.79949334258"/>
    <n v="84699.010339177621"/>
  </r>
  <r>
    <x v="25"/>
    <x v="2"/>
    <x v="0"/>
    <x v="4"/>
    <n v="460.57130399616779"/>
    <n v="522.01288684698795"/>
    <n v="1899.8452953705271"/>
  </r>
  <r>
    <x v="26"/>
    <x v="0"/>
    <x v="0"/>
    <x v="0"/>
    <n v="624.49825484992823"/>
    <n v="492.17713904106324"/>
    <n v="824.68986857489335"/>
  </r>
  <r>
    <x v="26"/>
    <x v="0"/>
    <x v="0"/>
    <x v="1"/>
    <n v="53.592721734218017"/>
    <n v="45.728218970413536"/>
    <n v="72.347659985984819"/>
  </r>
  <r>
    <x v="26"/>
    <x v="0"/>
    <x v="0"/>
    <x v="2"/>
    <n v="289.42766169230777"/>
    <n v="246.5937288825416"/>
    <n v="373.17103129159347"/>
  </r>
  <r>
    <x v="26"/>
    <x v="0"/>
    <x v="0"/>
    <x v="3"/>
    <n v="51.730621666894365"/>
    <n v="41.098804352576046"/>
    <n v="74.295369464303405"/>
  </r>
  <r>
    <x v="26"/>
    <x v="0"/>
    <x v="0"/>
    <x v="4"/>
    <n v="13.620705029471527"/>
    <n v="9.8042539785612917"/>
    <n v="17.620099508884294"/>
  </r>
  <r>
    <x v="26"/>
    <x v="1"/>
    <x v="0"/>
    <x v="0"/>
    <n v="156897.38249937669"/>
    <n v="131467.97666601735"/>
    <n v="211525.72226940686"/>
  </r>
  <r>
    <x v="26"/>
    <x v="1"/>
    <x v="0"/>
    <x v="1"/>
    <n v="117437.92730775056"/>
    <n v="92601.311556173954"/>
    <n v="164352.50681332551"/>
  </r>
  <r>
    <x v="26"/>
    <x v="1"/>
    <x v="0"/>
    <x v="2"/>
    <n v="291639.85547008156"/>
    <n v="304187.97344094113"/>
    <n v="595958.56690069684"/>
  </r>
  <r>
    <x v="26"/>
    <x v="1"/>
    <x v="0"/>
    <x v="3"/>
    <n v="489684.77590278891"/>
    <n v="299060.5203814836"/>
    <n v="728470.90497127781"/>
  </r>
  <r>
    <x v="26"/>
    <x v="1"/>
    <x v="0"/>
    <x v="4"/>
    <n v="4529.5178843411104"/>
    <n v="2730.6608085566768"/>
    <n v="7454.0879553070199"/>
  </r>
  <r>
    <x v="26"/>
    <x v="2"/>
    <x v="0"/>
    <x v="0"/>
    <n v="51264.289161502602"/>
    <n v="43389.487955551311"/>
    <n v="65698.800842892655"/>
  </r>
  <r>
    <x v="26"/>
    <x v="2"/>
    <x v="0"/>
    <x v="1"/>
    <n v="21136.2211481132"/>
    <n v="18526.49382540891"/>
    <n v="27465.894926000103"/>
  </r>
  <r>
    <x v="26"/>
    <x v="2"/>
    <x v="0"/>
    <x v="2"/>
    <n v="27372.621905999993"/>
    <n v="23593.090282305733"/>
    <n v="33830.310294747789"/>
  </r>
  <r>
    <x v="26"/>
    <x v="2"/>
    <x v="0"/>
    <x v="3"/>
    <n v="58267.327310113804"/>
    <n v="45471.101697891638"/>
    <n v="83964.751090981983"/>
  </r>
  <r>
    <x v="26"/>
    <x v="2"/>
    <x v="0"/>
    <x v="4"/>
    <n v="14417.025826140512"/>
    <n v="13335.671063232481"/>
    <n v="49519.827978997375"/>
  </r>
  <r>
    <x v="27"/>
    <x v="0"/>
    <x v="0"/>
    <x v="0"/>
    <n v="30160.243401376902"/>
    <n v="24948.251917034413"/>
    <n v="36367.917923540772"/>
  </r>
  <r>
    <x v="27"/>
    <x v="0"/>
    <x v="0"/>
    <x v="1"/>
    <n v="2578.3605841133813"/>
    <n v="2194.6655362689035"/>
    <n v="3543.6703167865135"/>
  </r>
  <r>
    <x v="27"/>
    <x v="0"/>
    <x v="0"/>
    <x v="2"/>
    <n v="7392.7011115384621"/>
    <n v="5742.7303276672355"/>
    <n v="8361.1370476561769"/>
  </r>
  <r>
    <x v="27"/>
    <x v="0"/>
    <x v="0"/>
    <x v="3"/>
    <n v="13751.647393280862"/>
    <n v="8988.4469309499545"/>
    <n v="20435.975632711172"/>
  </r>
  <r>
    <x v="27"/>
    <x v="0"/>
    <x v="0"/>
    <x v="4"/>
    <n v="1435.9767201717564"/>
    <n v="1276.1905444148772"/>
    <n v="4170.3442072736952"/>
  </r>
  <r>
    <x v="27"/>
    <x v="1"/>
    <x v="0"/>
    <x v="0"/>
    <n v="178900.05899215469"/>
    <n v="151313.39595808421"/>
    <n v="234367.16106428276"/>
  </r>
  <r>
    <x v="27"/>
    <x v="1"/>
    <x v="0"/>
    <x v="1"/>
    <n v="100598.28237458043"/>
    <n v="79081.75437187808"/>
    <n v="142503.98034770263"/>
  </r>
  <r>
    <x v="27"/>
    <x v="1"/>
    <x v="0"/>
    <x v="2"/>
    <n v="344054.23361769487"/>
    <n v="268071.23790104932"/>
    <n v="429723.77725711581"/>
  </r>
  <r>
    <x v="27"/>
    <x v="1"/>
    <x v="0"/>
    <x v="3"/>
    <n v="1349308.0095829195"/>
    <n v="787957.68508215435"/>
    <n v="2016624.6095469045"/>
  </r>
  <r>
    <x v="27"/>
    <x v="1"/>
    <x v="0"/>
    <x v="4"/>
    <n v="25334.595171519151"/>
    <n v="17584.753301858251"/>
    <n v="91054.810154480991"/>
  </r>
  <r>
    <x v="27"/>
    <x v="2"/>
    <x v="0"/>
    <x v="0"/>
    <n v="188529.36494908397"/>
    <n v="153115.43648680465"/>
    <n v="242124.12455065249"/>
  </r>
  <r>
    <x v="27"/>
    <x v="2"/>
    <x v="0"/>
    <x v="1"/>
    <n v="18135.052695419861"/>
    <n v="15785.34153093906"/>
    <n v="24564.818740194245"/>
  </r>
  <r>
    <x v="27"/>
    <x v="2"/>
    <x v="0"/>
    <x v="2"/>
    <n v="40738.24319400001"/>
    <n v="32706.751446012931"/>
    <n v="49055.586489039444"/>
  </r>
  <r>
    <x v="27"/>
    <x v="2"/>
    <x v="0"/>
    <x v="3"/>
    <n v="150666.86301362072"/>
    <n v="105482.33333355395"/>
    <n v="223021.40034396038"/>
  </r>
  <r>
    <x v="27"/>
    <x v="2"/>
    <x v="0"/>
    <x v="4"/>
    <n v="7000.6572300752978"/>
    <n v="6407.4971738617223"/>
    <n v="22443.893547631633"/>
  </r>
  <r>
    <x v="28"/>
    <x v="0"/>
    <x v="0"/>
    <x v="0"/>
    <n v="0"/>
    <n v="0"/>
    <n v="0"/>
  </r>
  <r>
    <x v="28"/>
    <x v="0"/>
    <x v="0"/>
    <x v="1"/>
    <n v="0"/>
    <n v="0"/>
    <n v="0"/>
  </r>
  <r>
    <x v="28"/>
    <x v="0"/>
    <x v="0"/>
    <x v="2"/>
    <n v="0"/>
    <n v="0"/>
    <n v="0"/>
  </r>
  <r>
    <x v="28"/>
    <x v="0"/>
    <x v="0"/>
    <x v="3"/>
    <n v="0"/>
    <n v="0"/>
    <n v="0"/>
  </r>
  <r>
    <x v="28"/>
    <x v="0"/>
    <x v="0"/>
    <x v="4"/>
    <n v="0"/>
    <n v="0"/>
    <n v="0"/>
  </r>
  <r>
    <x v="28"/>
    <x v="1"/>
    <x v="0"/>
    <x v="0"/>
    <n v="177486.03606151114"/>
    <n v="147049.57144175636"/>
    <n v="242527.18647188932"/>
  </r>
  <r>
    <x v="28"/>
    <x v="1"/>
    <x v="0"/>
    <x v="1"/>
    <n v="167939.56691701268"/>
    <n v="131760.64042532415"/>
    <n v="239940.70802199011"/>
  </r>
  <r>
    <x v="28"/>
    <x v="1"/>
    <x v="0"/>
    <x v="2"/>
    <n v="321062.7860897847"/>
    <n v="275334.27873684413"/>
    <n v="439566.18818809831"/>
  </r>
  <r>
    <x v="28"/>
    <x v="1"/>
    <x v="0"/>
    <x v="3"/>
    <n v="2172.7629957598747"/>
    <n v="1100.581708517951"/>
    <n v="4475.9088884069142"/>
  </r>
  <r>
    <x v="28"/>
    <x v="1"/>
    <x v="0"/>
    <x v="4"/>
    <n v="122462.90596854081"/>
    <n v="79325.697884273177"/>
    <n v="489113.8224342168"/>
  </r>
  <r>
    <x v="28"/>
    <x v="2"/>
    <x v="0"/>
    <x v="0"/>
    <n v="102987.52213362584"/>
    <n v="85572.196793037001"/>
    <n v="137873.30930065093"/>
  </r>
  <r>
    <x v="28"/>
    <x v="2"/>
    <x v="0"/>
    <x v="1"/>
    <n v="53464.245165449676"/>
    <n v="46462.762269426879"/>
    <n v="74155.09281010089"/>
  </r>
  <r>
    <x v="28"/>
    <x v="2"/>
    <x v="0"/>
    <x v="2"/>
    <n v="48004.753679999994"/>
    <n v="42805.154365288625"/>
    <n v="64719.144910885814"/>
  </r>
  <r>
    <x v="28"/>
    <x v="2"/>
    <x v="0"/>
    <x v="4"/>
    <n v="79808.905911362235"/>
    <n v="72845.611671054954"/>
    <n v="283376.24590969313"/>
  </r>
  <r>
    <x v="29"/>
    <x v="3"/>
    <x v="0"/>
    <x v="1"/>
    <n v="3800.4490528560041"/>
    <n v="2894.0020935891471"/>
    <n v="4416.3715000435104"/>
  </r>
  <r>
    <x v="29"/>
    <x v="3"/>
    <x v="0"/>
    <x v="2"/>
    <n v="2555.0504782124999"/>
    <n v="1448.1452325215635"/>
    <n v="3497.7978645424059"/>
  </r>
  <r>
    <x v="29"/>
    <x v="3"/>
    <x v="0"/>
    <x v="3"/>
    <n v="0"/>
    <n v="0"/>
    <n v="0"/>
  </r>
  <r>
    <x v="29"/>
    <x v="3"/>
    <x v="1"/>
    <x v="1"/>
    <n v="15921.312448269251"/>
    <n v="12587.397559725594"/>
    <n v="18722.947697299194"/>
  </r>
  <r>
    <x v="29"/>
    <x v="3"/>
    <x v="1"/>
    <x v="2"/>
    <n v="18714.713571262502"/>
    <n v="13300.631081536931"/>
    <n v="22654.363286517706"/>
  </r>
  <r>
    <x v="29"/>
    <x v="3"/>
    <x v="1"/>
    <x v="3"/>
    <n v="23.031094454172813"/>
    <n v="17.601864544854692"/>
    <n v="33.598967982920286"/>
  </r>
  <r>
    <x v="29"/>
    <x v="3"/>
    <x v="2"/>
    <x v="1"/>
    <n v="7139.5013850885643"/>
    <n v="5682.3102917233327"/>
    <n v="8428.0140986239894"/>
  </r>
  <r>
    <x v="29"/>
    <x v="3"/>
    <x v="2"/>
    <x v="2"/>
    <n v="5722.9467240749991"/>
    <n v="3695.2315761797181"/>
    <n v="7321.5210913593619"/>
  </r>
  <r>
    <x v="29"/>
    <x v="3"/>
    <x v="2"/>
    <x v="3"/>
    <n v="23.520914367811326"/>
    <n v="18.17596323870757"/>
    <n v="34.263791435220732"/>
  </r>
  <r>
    <x v="29"/>
    <x v="1"/>
    <x v="0"/>
    <x v="0"/>
    <n v="125840.67970538483"/>
    <n v="101709.28777850096"/>
    <n v="175716.46474018044"/>
  </r>
  <r>
    <x v="29"/>
    <x v="1"/>
    <x v="0"/>
    <x v="1"/>
    <n v="104236.88734053774"/>
    <n v="82270.116335535262"/>
    <n v="144571.4499973167"/>
  </r>
  <r>
    <x v="29"/>
    <x v="1"/>
    <x v="0"/>
    <x v="2"/>
    <n v="246824.44598611465"/>
    <n v="290163.11673772748"/>
    <n v="844100.96734337625"/>
  </r>
  <r>
    <x v="29"/>
    <x v="1"/>
    <x v="0"/>
    <x v="3"/>
    <n v="356694.96754932869"/>
    <n v="218584.36039533638"/>
    <n v="530480.48202102189"/>
  </r>
  <r>
    <x v="29"/>
    <x v="1"/>
    <x v="0"/>
    <x v="4"/>
    <n v="17395.194441792773"/>
    <n v="7691.6204897301413"/>
    <n v="25548.550318251877"/>
  </r>
  <r>
    <x v="29"/>
    <x v="2"/>
    <x v="0"/>
    <x v="0"/>
    <n v="66268.21380945119"/>
    <n v="53491.250475645575"/>
    <n v="85731.515073439092"/>
  </r>
  <r>
    <x v="29"/>
    <x v="2"/>
    <x v="0"/>
    <x v="1"/>
    <n v="47213.826297912288"/>
    <n v="41407.291009961584"/>
    <n v="62923.925982693363"/>
  </r>
  <r>
    <x v="29"/>
    <x v="2"/>
    <x v="0"/>
    <x v="2"/>
    <n v="36038.575064025004"/>
    <n v="39141.005940014526"/>
    <n v="80098.03033325549"/>
  </r>
  <r>
    <x v="29"/>
    <x v="2"/>
    <x v="0"/>
    <x v="3"/>
    <n v="63800.784309666822"/>
    <n v="51309.242567589936"/>
    <n v="91560.338244955085"/>
  </r>
  <r>
    <x v="29"/>
    <x v="2"/>
    <x v="0"/>
    <x v="4"/>
    <n v="95323.236359999995"/>
    <n v="86630.35604106696"/>
    <n v="334478.75612911716"/>
  </r>
  <r>
    <x v="30"/>
    <x v="3"/>
    <x v="1"/>
    <x v="1"/>
    <n v="16957.889585662055"/>
    <n v="13559.836882827225"/>
    <n v="20053.73671246491"/>
  </r>
  <r>
    <x v="30"/>
    <x v="3"/>
    <x v="1"/>
    <x v="2"/>
    <n v="22367.284128000003"/>
    <n v="19552.624449969077"/>
    <n v="40158.155360400997"/>
  </r>
  <r>
    <x v="30"/>
    <x v="3"/>
    <x v="1"/>
    <x v="3"/>
    <n v="593.37108224728365"/>
    <n v="492.97708539006021"/>
    <n v="918.0760716746945"/>
  </r>
  <r>
    <x v="30"/>
    <x v="3"/>
    <x v="1"/>
    <x v="4"/>
    <n v="1601.0254690124855"/>
    <n v="1860.8359596282201"/>
    <n v="5448.5711447150125"/>
  </r>
  <r>
    <x v="30"/>
    <x v="3"/>
    <x v="0"/>
    <x v="1"/>
    <n v="17.384913065087737"/>
    <n v="14.102093806990869"/>
    <n v="21.561950061548082"/>
  </r>
  <r>
    <x v="30"/>
    <x v="3"/>
    <x v="0"/>
    <x v="2"/>
    <n v="3.4527959999999998"/>
    <n v="3.0435870759447048"/>
    <n v="8.3306401196141753"/>
  </r>
  <r>
    <x v="30"/>
    <x v="3"/>
    <x v="0"/>
    <x v="3"/>
    <n v="1.010937422707201"/>
    <n v="0.81536660895753299"/>
    <n v="1.693823876217428"/>
  </r>
  <r>
    <x v="30"/>
    <x v="3"/>
    <x v="1"/>
    <x v="0"/>
    <n v="8.3476632543005014"/>
    <n v="5.7793295066825872"/>
    <n v="12.111328041667674"/>
  </r>
  <r>
    <x v="30"/>
    <x v="3"/>
    <x v="2"/>
    <x v="1"/>
    <n v="125.53203633413096"/>
    <n v="106.88834130322672"/>
    <n v="165.75995212499936"/>
  </r>
  <r>
    <x v="30"/>
    <x v="3"/>
    <x v="2"/>
    <x v="2"/>
    <n v="156.82845599999999"/>
    <n v="142.46085371793225"/>
    <n v="263.05179202683848"/>
  </r>
  <r>
    <x v="30"/>
    <x v="3"/>
    <x v="2"/>
    <x v="3"/>
    <n v="13.273125568033404"/>
    <n v="10.760815719484238"/>
    <n v="22.289041661364461"/>
  </r>
  <r>
    <x v="30"/>
    <x v="3"/>
    <x v="2"/>
    <x v="4"/>
    <n v="55.51836667794155"/>
    <n v="56.044797966921017"/>
    <n v="97.04624110743336"/>
  </r>
  <r>
    <x v="30"/>
    <x v="1"/>
    <x v="0"/>
    <x v="0"/>
    <n v="90030.013188785393"/>
    <n v="82670.367942662109"/>
    <n v="159734.30436799437"/>
  </r>
  <r>
    <x v="30"/>
    <x v="1"/>
    <x v="0"/>
    <x v="1"/>
    <n v="52311.407007938993"/>
    <n v="41417.231723144003"/>
    <n v="73125.619506120187"/>
  </r>
  <r>
    <x v="30"/>
    <x v="1"/>
    <x v="0"/>
    <x v="2"/>
    <n v="87695.261639580931"/>
    <n v="76963.08484381056"/>
    <n v="133458.34709238121"/>
  </r>
  <r>
    <x v="30"/>
    <x v="1"/>
    <x v="0"/>
    <x v="3"/>
    <n v="199065.10062692635"/>
    <n v="121928.78319427553"/>
    <n v="296058.26390309812"/>
  </r>
  <r>
    <x v="30"/>
    <x v="1"/>
    <x v="0"/>
    <x v="4"/>
    <n v="10783.227995694404"/>
    <n v="11409.467354446686"/>
    <n v="28729.043800556545"/>
  </r>
  <r>
    <x v="30"/>
    <x v="2"/>
    <x v="0"/>
    <x v="0"/>
    <n v="87947.462920965801"/>
    <n v="79486.140319732571"/>
    <n v="185289.067816644"/>
  </r>
  <r>
    <x v="30"/>
    <x v="2"/>
    <x v="0"/>
    <x v="1"/>
    <n v="25014.77210802439"/>
    <n v="21894.051047177174"/>
    <n v="33774.206179221357"/>
  </r>
  <r>
    <x v="30"/>
    <x v="2"/>
    <x v="0"/>
    <x v="2"/>
    <n v="20526.348239999999"/>
    <n v="18817.698457276201"/>
    <n v="35451.203883501803"/>
  </r>
  <r>
    <x v="30"/>
    <x v="2"/>
    <x v="0"/>
    <x v="3"/>
    <n v="50459.160578900686"/>
    <n v="39464.857254677147"/>
    <n v="72696.729180020149"/>
  </r>
  <r>
    <x v="30"/>
    <x v="2"/>
    <x v="0"/>
    <x v="4"/>
    <n v="9622.2570515165862"/>
    <n v="9611.1668601442398"/>
    <n v="17243.966544062496"/>
  </r>
  <r>
    <x v="31"/>
    <x v="1"/>
    <x v="0"/>
    <x v="0"/>
    <n v="240301.74621653088"/>
    <n v="169546.08848094338"/>
    <n v="874279.40604213066"/>
  </r>
  <r>
    <x v="31"/>
    <x v="1"/>
    <x v="0"/>
    <x v="1"/>
    <n v="75844.869126369565"/>
    <n v="59808.137037138105"/>
    <n v="106172.91369646469"/>
  </r>
  <r>
    <x v="31"/>
    <x v="1"/>
    <x v="0"/>
    <x v="2"/>
    <n v="32783.730081600697"/>
    <n v="27991.674146892397"/>
    <n v="84264.868148018955"/>
  </r>
  <r>
    <x v="31"/>
    <x v="1"/>
    <x v="0"/>
    <x v="3"/>
    <n v="17877.900442629241"/>
    <n v="9058.9355292412547"/>
    <n v="36825.631736564625"/>
  </r>
  <r>
    <x v="31"/>
    <x v="1"/>
    <x v="0"/>
    <x v="4"/>
    <n v="12705.412735316109"/>
    <n v="13796.941498824997"/>
    <n v="36690.626163781264"/>
  </r>
  <r>
    <x v="31"/>
    <x v="2"/>
    <x v="0"/>
    <x v="0"/>
    <n v="376285"/>
    <n v="266632.13986492308"/>
    <n v="1370330.7242185054"/>
  </r>
  <r>
    <x v="31"/>
    <x v="2"/>
    <x v="0"/>
    <x v="1"/>
    <n v="54442.927181125771"/>
    <n v="47788.06845723743"/>
    <n v="71536.700945605204"/>
  </r>
  <r>
    <x v="31"/>
    <x v="2"/>
    <x v="0"/>
    <x v="2"/>
    <n v="10140.12788385"/>
    <n v="8720.1140374379211"/>
    <n v="28807.308923192089"/>
  </r>
  <r>
    <x v="31"/>
    <x v="2"/>
    <x v="0"/>
    <x v="3"/>
    <n v="37450.942464204491"/>
    <n v="30848.486124966232"/>
    <n v="62065.85032138144"/>
  </r>
  <r>
    <x v="31"/>
    <x v="2"/>
    <x v="0"/>
    <x v="4"/>
    <n v="2997.1824575745832"/>
    <n v="3583.3411292728615"/>
    <n v="8497.7317492305374"/>
  </r>
  <r>
    <x v="0"/>
    <x v="0"/>
    <x v="2"/>
    <x v="0"/>
    <n v="0"/>
    <n v="0"/>
    <n v="0"/>
  </r>
  <r>
    <x v="0"/>
    <x v="0"/>
    <x v="2"/>
    <x v="1"/>
    <n v="0"/>
    <n v="0"/>
    <n v="0"/>
  </r>
  <r>
    <x v="0"/>
    <x v="0"/>
    <x v="2"/>
    <x v="2"/>
    <n v="0"/>
    <n v="0"/>
    <n v="0"/>
  </r>
  <r>
    <x v="0"/>
    <x v="0"/>
    <x v="2"/>
    <x v="3"/>
    <n v="0"/>
    <n v="0"/>
    <n v="0"/>
  </r>
  <r>
    <x v="0"/>
    <x v="0"/>
    <x v="2"/>
    <x v="4"/>
    <n v="0"/>
    <n v="0"/>
    <n v="0"/>
  </r>
  <r>
    <x v="0"/>
    <x v="1"/>
    <x v="2"/>
    <x v="0"/>
    <n v="447093.17444225115"/>
    <n v="370912.21793784684"/>
    <n v="614753.56887094339"/>
  </r>
  <r>
    <x v="0"/>
    <x v="1"/>
    <x v="2"/>
    <x v="1"/>
    <n v="501229.28312555421"/>
    <n v="395381.97138565854"/>
    <n v="712962.6333312951"/>
  </r>
  <r>
    <x v="0"/>
    <x v="1"/>
    <x v="2"/>
    <x v="2"/>
    <n v="1775627.9555345513"/>
    <n v="1788728.3068788094"/>
    <n v="3119021.610046288"/>
  </r>
  <r>
    <x v="0"/>
    <x v="1"/>
    <x v="2"/>
    <x v="3"/>
    <n v="2556128.4382849657"/>
    <n v="1600586.0658126355"/>
    <n v="3806111.5274414099"/>
  </r>
  <r>
    <x v="0"/>
    <x v="1"/>
    <x v="2"/>
    <x v="4"/>
    <n v="60896.926271136952"/>
    <n v="70277.676164194796"/>
    <n v="177974.6373837475"/>
  </r>
  <r>
    <x v="0"/>
    <x v="2"/>
    <x v="2"/>
    <x v="0"/>
    <n v="57460.085178194204"/>
    <n v="47288.781438007791"/>
    <n v="79092.452774410747"/>
  </r>
  <r>
    <x v="0"/>
    <x v="2"/>
    <x v="2"/>
    <x v="1"/>
    <n v="48843.705327757831"/>
    <n v="42829.058956664376"/>
    <n v="65600.790960435595"/>
  </r>
  <r>
    <x v="0"/>
    <x v="2"/>
    <x v="2"/>
    <x v="2"/>
    <n v="89584.745090400029"/>
    <n v="81596.813455555995"/>
    <n v="128835.15165592857"/>
  </r>
  <r>
    <x v="0"/>
    <x v="2"/>
    <x v="2"/>
    <x v="3"/>
    <n v="251207.13731097363"/>
    <n v="196746.92050582217"/>
    <n v="362021.83688362595"/>
  </r>
  <r>
    <x v="0"/>
    <x v="2"/>
    <x v="2"/>
    <x v="4"/>
    <n v="1156.4172439879553"/>
    <n v="1139.946122099172"/>
    <n v="2538.3904057580112"/>
  </r>
  <r>
    <x v="1"/>
    <x v="0"/>
    <x v="2"/>
    <x v="1"/>
    <n v="0.68153065444914351"/>
    <n v="0.537459091419208"/>
    <n v="0.84019658859508595"/>
  </r>
  <r>
    <x v="1"/>
    <x v="0"/>
    <x v="2"/>
    <x v="2"/>
    <n v="12276.412593784613"/>
    <n v="9599.6729210781832"/>
    <n v="13940.158479503005"/>
  </r>
  <r>
    <x v="1"/>
    <x v="0"/>
    <x v="2"/>
    <x v="3"/>
    <n v="625.43943401381307"/>
    <n v="395.69641071948644"/>
    <n v="940.5619503103469"/>
  </r>
  <r>
    <x v="1"/>
    <x v="0"/>
    <x v="2"/>
    <x v="4"/>
    <n v="45.434720387688444"/>
    <n v="35.854231870476049"/>
    <n v="84.544261335479518"/>
  </r>
  <r>
    <x v="1"/>
    <x v="0"/>
    <x v="2"/>
    <x v="0"/>
    <n v="0"/>
    <n v="0"/>
    <n v="0"/>
  </r>
  <r>
    <x v="1"/>
    <x v="1"/>
    <x v="2"/>
    <x v="0"/>
    <n v="658291.61615759763"/>
    <n v="451742.83055589849"/>
    <n v="986999.41796287778"/>
  </r>
  <r>
    <x v="1"/>
    <x v="1"/>
    <x v="2"/>
    <x v="1"/>
    <n v="765627.64446414704"/>
    <n v="604172.33265406743"/>
    <n v="1088301.118458549"/>
  </r>
  <r>
    <x v="1"/>
    <x v="1"/>
    <x v="2"/>
    <x v="2"/>
    <n v="8895406.1189555153"/>
    <n v="7861380.3999471944"/>
    <n v="12343542.740284672"/>
  </r>
  <r>
    <x v="1"/>
    <x v="1"/>
    <x v="2"/>
    <x v="3"/>
    <n v="9262266.0804131012"/>
    <n v="5581522.7705629729"/>
    <n v="13835899.665321177"/>
  </r>
  <r>
    <x v="1"/>
    <x v="1"/>
    <x v="2"/>
    <x v="4"/>
    <n v="224158.4120166944"/>
    <n v="239894.57124847508"/>
    <n v="575109.96273585537"/>
  </r>
  <r>
    <x v="1"/>
    <x v="2"/>
    <x v="2"/>
    <x v="0"/>
    <n v="41202.716046119327"/>
    <n v="28281.608178375056"/>
    <n v="60316.109320476753"/>
  </r>
  <r>
    <x v="1"/>
    <x v="2"/>
    <x v="2"/>
    <x v="1"/>
    <n v="20741.245935783074"/>
    <n v="18034.172658216965"/>
    <n v="28199.689896106825"/>
  </r>
  <r>
    <x v="1"/>
    <x v="2"/>
    <x v="2"/>
    <x v="2"/>
    <n v="244079.04830400008"/>
    <n v="206805.20636763104"/>
    <n v="309852.71874098945"/>
  </r>
  <r>
    <x v="1"/>
    <x v="2"/>
    <x v="2"/>
    <x v="3"/>
    <n v="301566.04926977732"/>
    <n v="266285.76994273101"/>
    <n v="436408.17564542533"/>
  </r>
  <r>
    <x v="1"/>
    <x v="2"/>
    <x v="2"/>
    <x v="4"/>
    <n v="370448.10255078314"/>
    <n v="343318.20929181308"/>
    <n v="1297667.4541347839"/>
  </r>
  <r>
    <x v="2"/>
    <x v="1"/>
    <x v="2"/>
    <x v="0"/>
    <n v="182385.27066356229"/>
    <n v="129375.63960952677"/>
    <n v="664284.10229951702"/>
  </r>
  <r>
    <x v="2"/>
    <x v="1"/>
    <x v="2"/>
    <x v="1"/>
    <n v="163690.35998181571"/>
    <n v="129850.7128200952"/>
    <n v="227883.57690237125"/>
  </r>
  <r>
    <x v="2"/>
    <x v="1"/>
    <x v="2"/>
    <x v="2"/>
    <n v="641331.76777564595"/>
    <n v="748346.9343626881"/>
    <n v="2174669.6763230269"/>
  </r>
  <r>
    <x v="2"/>
    <x v="1"/>
    <x v="2"/>
    <x v="3"/>
    <n v="551707.37015366869"/>
    <n v="347077.65605625196"/>
    <n v="820491.71698347572"/>
  </r>
  <r>
    <x v="2"/>
    <x v="1"/>
    <x v="2"/>
    <x v="4"/>
    <n v="11258.839123881546"/>
    <n v="9537.6378757900111"/>
    <n v="20485.503889100553"/>
  </r>
  <r>
    <x v="2"/>
    <x v="2"/>
    <x v="2"/>
    <x v="0"/>
    <n v="87799.833333333343"/>
    <n v="62041.707878951987"/>
    <n v="320513.58722005854"/>
  </r>
  <r>
    <x v="2"/>
    <x v="2"/>
    <x v="2"/>
    <x v="1"/>
    <n v="30603.580951429136"/>
    <n v="26773.468355555655"/>
    <n v="40270.181766278401"/>
  </r>
  <r>
    <x v="2"/>
    <x v="2"/>
    <x v="2"/>
    <x v="2"/>
    <n v="48905.146281599998"/>
    <n v="43563.10960186259"/>
    <n v="67794.507337200601"/>
  </r>
  <r>
    <x v="2"/>
    <x v="2"/>
    <x v="2"/>
    <x v="3"/>
    <n v="88351.7850990687"/>
    <n v="69624.304072924657"/>
    <n v="127390.95417681734"/>
  </r>
  <r>
    <x v="2"/>
    <x v="2"/>
    <x v="2"/>
    <x v="4"/>
    <n v="881.15426428721537"/>
    <n v="778.85213516818726"/>
    <n v="1373.306111404434"/>
  </r>
  <r>
    <x v="3"/>
    <x v="0"/>
    <x v="2"/>
    <x v="0"/>
    <n v="0"/>
    <n v="0"/>
    <n v="0"/>
  </r>
  <r>
    <x v="3"/>
    <x v="0"/>
    <x v="2"/>
    <x v="1"/>
    <n v="0"/>
    <n v="0"/>
    <n v="0"/>
  </r>
  <r>
    <x v="3"/>
    <x v="0"/>
    <x v="2"/>
    <x v="2"/>
    <n v="0"/>
    <n v="0"/>
    <n v="0"/>
  </r>
  <r>
    <x v="3"/>
    <x v="0"/>
    <x v="2"/>
    <x v="3"/>
    <n v="0"/>
    <n v="0"/>
    <n v="0"/>
  </r>
  <r>
    <x v="3"/>
    <x v="0"/>
    <x v="2"/>
    <x v="4"/>
    <n v="0"/>
    <n v="0"/>
    <n v="0"/>
  </r>
  <r>
    <x v="3"/>
    <x v="1"/>
    <x v="2"/>
    <x v="0"/>
    <n v="1260212.9095693233"/>
    <n v="1060535.6408410994"/>
    <n v="1739354.5759443541"/>
  </r>
  <r>
    <x v="3"/>
    <x v="1"/>
    <x v="2"/>
    <x v="1"/>
    <n v="226394.85714352818"/>
    <n v="178634.23063064297"/>
    <n v="321855.84057913214"/>
  </r>
  <r>
    <x v="3"/>
    <x v="1"/>
    <x v="2"/>
    <x v="2"/>
    <n v="2333850.146910429"/>
    <n v="2273244.9798910818"/>
    <n v="3896029.7046398586"/>
  </r>
  <r>
    <x v="3"/>
    <x v="1"/>
    <x v="2"/>
    <x v="3"/>
    <n v="2151836.2817872539"/>
    <n v="1299316.1056907286"/>
    <n v="3210803.5842499644"/>
  </r>
  <r>
    <x v="3"/>
    <x v="1"/>
    <x v="2"/>
    <x v="4"/>
    <n v="101848.13675802918"/>
    <n v="112337.69223785044"/>
    <n v="239332.38785773626"/>
  </r>
  <r>
    <x v="3"/>
    <x v="2"/>
    <x v="2"/>
    <x v="0"/>
    <n v="600403.86257691903"/>
    <n v="480810.17173519521"/>
    <n v="821902.60633085179"/>
  </r>
  <r>
    <x v="3"/>
    <x v="2"/>
    <x v="2"/>
    <x v="1"/>
    <n v="29545.216700672558"/>
    <n v="25802.058115713349"/>
    <n v="40722.616707501729"/>
  </r>
  <r>
    <x v="3"/>
    <x v="2"/>
    <x v="2"/>
    <x v="2"/>
    <n v="148721.22400164744"/>
    <n v="127724.30801655083"/>
    <n v="190968.7502712812"/>
  </r>
  <r>
    <x v="3"/>
    <x v="2"/>
    <x v="2"/>
    <x v="3"/>
    <n v="209266.90000792185"/>
    <n v="173612.67975898745"/>
    <n v="300902.70200164232"/>
  </r>
  <r>
    <x v="3"/>
    <x v="2"/>
    <x v="2"/>
    <x v="4"/>
    <n v="25291.364063818164"/>
    <n v="25356.536146283928"/>
    <n v="52163.19273762402"/>
  </r>
  <r>
    <x v="4"/>
    <x v="0"/>
    <x v="2"/>
    <x v="0"/>
    <n v="649.89287658677949"/>
    <n v="501.97118512144186"/>
    <n v="853.9691959591355"/>
  </r>
  <r>
    <x v="4"/>
    <x v="0"/>
    <x v="2"/>
    <x v="1"/>
    <n v="27.267764904323187"/>
    <n v="23.194679309246062"/>
    <n v="38.375384527260337"/>
  </r>
  <r>
    <x v="4"/>
    <x v="0"/>
    <x v="2"/>
    <x v="2"/>
    <n v="3746.9161231466542"/>
    <n v="2485.5299909890218"/>
    <n v="4794.1145545493273"/>
  </r>
  <r>
    <x v="4"/>
    <x v="0"/>
    <x v="2"/>
    <x v="3"/>
    <n v="271.41270999094399"/>
    <n v="210.69149452773698"/>
    <n v="401.06329523611737"/>
  </r>
  <r>
    <x v="4"/>
    <x v="0"/>
    <x v="2"/>
    <x v="4"/>
    <n v="95.477838486750969"/>
    <n v="82.184713651627561"/>
    <n v="164.45347983882886"/>
  </r>
  <r>
    <x v="4"/>
    <x v="1"/>
    <x v="2"/>
    <x v="0"/>
    <n v="658169.63734394661"/>
    <n v="605221.78827088827"/>
    <n v="1048559.970561186"/>
  </r>
  <r>
    <x v="4"/>
    <x v="1"/>
    <x v="2"/>
    <x v="1"/>
    <n v="605128.12116374029"/>
    <n v="477293.11415893043"/>
    <n v="862721.31218412798"/>
  </r>
  <r>
    <x v="4"/>
    <x v="1"/>
    <x v="2"/>
    <x v="2"/>
    <n v="7402353.488945011"/>
    <n v="5007563.3871041285"/>
    <n v="10246536.914938584"/>
  </r>
  <r>
    <x v="4"/>
    <x v="1"/>
    <x v="2"/>
    <x v="3"/>
    <n v="2878807.4878647272"/>
    <n v="1816819.8532650105"/>
    <n v="4289611.7875929819"/>
  </r>
  <r>
    <x v="4"/>
    <x v="1"/>
    <x v="2"/>
    <x v="4"/>
    <n v="84043.312727590441"/>
    <n v="88101.303336985075"/>
    <n v="192741.30382900315"/>
  </r>
  <r>
    <x v="4"/>
    <x v="2"/>
    <x v="2"/>
    <x v="0"/>
    <n v="1314.5998398194229"/>
    <n v="935.57878596945216"/>
    <n v="1660.031761416946"/>
  </r>
  <r>
    <x v="4"/>
    <x v="2"/>
    <x v="2"/>
    <x v="1"/>
    <n v="32495.293054361762"/>
    <n v="27767.83282074397"/>
    <n v="45012.1722822714"/>
  </r>
  <r>
    <x v="4"/>
    <x v="2"/>
    <x v="2"/>
    <x v="2"/>
    <n v="195335.68915077005"/>
    <n v="138145.39392499061"/>
    <n v="260688.28863573246"/>
  </r>
  <r>
    <x v="4"/>
    <x v="2"/>
    <x v="2"/>
    <x v="3"/>
    <n v="314523.55032740149"/>
    <n v="292011.10214233131"/>
    <n v="497996.31524334976"/>
  </r>
  <r>
    <x v="4"/>
    <x v="2"/>
    <x v="2"/>
    <x v="4"/>
    <n v="6917.4340158610112"/>
    <n v="5775.3441116594431"/>
    <n v="13479.433105773427"/>
  </r>
  <r>
    <x v="5"/>
    <x v="0"/>
    <x v="2"/>
    <x v="3"/>
    <n v="0"/>
    <n v="0"/>
    <n v="0"/>
  </r>
  <r>
    <x v="5"/>
    <x v="1"/>
    <x v="2"/>
    <x v="0"/>
    <n v="697724.1078310567"/>
    <n v="602227.58048416325"/>
    <n v="1733072.5146651082"/>
  </r>
  <r>
    <x v="5"/>
    <x v="1"/>
    <x v="2"/>
    <x v="1"/>
    <n v="224196.75821713047"/>
    <n v="178819.98481073565"/>
    <n v="312625.18704032095"/>
  </r>
  <r>
    <x v="5"/>
    <x v="1"/>
    <x v="2"/>
    <x v="2"/>
    <n v="629845.97874436493"/>
    <n v="643045.92293185275"/>
    <n v="1400098.1043679798"/>
  </r>
  <r>
    <x v="5"/>
    <x v="1"/>
    <x v="2"/>
    <x v="3"/>
    <n v="2034252.4888342901"/>
    <n v="1226954.4505426404"/>
    <n v="3037090.9577087406"/>
  </r>
  <r>
    <x v="5"/>
    <x v="1"/>
    <x v="2"/>
    <x v="4"/>
    <n v="121921.24216207323"/>
    <n v="132556.94128786511"/>
    <n v="310127.03297309112"/>
  </r>
  <r>
    <x v="5"/>
    <x v="2"/>
    <x v="2"/>
    <x v="0"/>
    <n v="535207.04664154747"/>
    <n v="405007.94047425309"/>
    <n v="1739324.6504240963"/>
  </r>
  <r>
    <x v="5"/>
    <x v="2"/>
    <x v="2"/>
    <x v="1"/>
    <n v="25540.582538605857"/>
    <n v="22355.888599901329"/>
    <n v="33573.935796672537"/>
  </r>
  <r>
    <x v="5"/>
    <x v="2"/>
    <x v="2"/>
    <x v="2"/>
    <n v="33006.990454934996"/>
    <n v="35144.959033564919"/>
    <n v="83570.758833442989"/>
  </r>
  <r>
    <x v="5"/>
    <x v="2"/>
    <x v="2"/>
    <x v="3"/>
    <n v="112448.63054987112"/>
    <n v="86382.968473325804"/>
    <n v="162967.61332330949"/>
  </r>
  <r>
    <x v="5"/>
    <x v="2"/>
    <x v="2"/>
    <x v="4"/>
    <n v="21348.42501623102"/>
    <n v="23718.842907616065"/>
    <n v="43968.930983398335"/>
  </r>
  <r>
    <x v="6"/>
    <x v="0"/>
    <x v="2"/>
    <x v="0"/>
    <n v="0"/>
    <n v="0"/>
    <n v="0"/>
  </r>
  <r>
    <x v="6"/>
    <x v="0"/>
    <x v="2"/>
    <x v="1"/>
    <n v="0"/>
    <n v="0"/>
    <n v="0"/>
  </r>
  <r>
    <x v="6"/>
    <x v="0"/>
    <x v="2"/>
    <x v="2"/>
    <n v="0"/>
    <n v="0"/>
    <n v="0"/>
  </r>
  <r>
    <x v="6"/>
    <x v="0"/>
    <x v="2"/>
    <x v="3"/>
    <n v="0"/>
    <n v="0"/>
    <n v="0"/>
  </r>
  <r>
    <x v="6"/>
    <x v="0"/>
    <x v="2"/>
    <x v="4"/>
    <n v="0"/>
    <n v="0"/>
    <n v="0"/>
  </r>
  <r>
    <x v="6"/>
    <x v="1"/>
    <x v="2"/>
    <x v="0"/>
    <n v="433253.29894667974"/>
    <n v="353639.99386062083"/>
    <n v="585873.54191885784"/>
  </r>
  <r>
    <x v="6"/>
    <x v="1"/>
    <x v="2"/>
    <x v="1"/>
    <n v="799665.91252771125"/>
    <n v="631387.78494159202"/>
    <n v="1134643.8647306208"/>
  </r>
  <r>
    <x v="6"/>
    <x v="1"/>
    <x v="2"/>
    <x v="2"/>
    <n v="2851616.5486707138"/>
    <n v="2350647.4756060392"/>
    <n v="3719214.1758734197"/>
  </r>
  <r>
    <x v="6"/>
    <x v="1"/>
    <x v="2"/>
    <x v="3"/>
    <n v="218618.45213687659"/>
    <n v="114091.41001697879"/>
    <n v="445101.14332966937"/>
  </r>
  <r>
    <x v="6"/>
    <x v="1"/>
    <x v="2"/>
    <x v="4"/>
    <n v="27347.940703126122"/>
    <n v="25048.099552978725"/>
    <n v="59554.110013926816"/>
  </r>
  <r>
    <x v="6"/>
    <x v="2"/>
    <x v="2"/>
    <x v="0"/>
    <n v="43313.543563203915"/>
    <n v="34449.640081070356"/>
    <n v="60472.17743691105"/>
  </r>
  <r>
    <x v="6"/>
    <x v="2"/>
    <x v="2"/>
    <x v="1"/>
    <n v="63228.487661456093"/>
    <n v="54292.957090149801"/>
    <n v="86780.250059565398"/>
  </r>
  <r>
    <x v="6"/>
    <x v="2"/>
    <x v="2"/>
    <x v="2"/>
    <n v="181578.76581600009"/>
    <n v="154998.89262054197"/>
    <n v="231976.75186648351"/>
  </r>
  <r>
    <x v="6"/>
    <x v="2"/>
    <x v="2"/>
    <x v="3"/>
    <n v="92131.829517361883"/>
    <n v="74723.080068750452"/>
    <n v="154148.44037457881"/>
  </r>
  <r>
    <x v="6"/>
    <x v="2"/>
    <x v="2"/>
    <x v="4"/>
    <n v="1063.825218857934"/>
    <n v="915.21144019207145"/>
    <n v="1698.4607823685064"/>
  </r>
  <r>
    <x v="7"/>
    <x v="0"/>
    <x v="2"/>
    <x v="1"/>
    <n v="26.260213049019342"/>
    <n v="22.378187168545843"/>
    <n v="36.160833214073655"/>
  </r>
  <r>
    <x v="7"/>
    <x v="0"/>
    <x v="2"/>
    <x v="2"/>
    <n v="59.758931990769234"/>
    <n v="51.616541123044485"/>
    <n v="117.49602299136622"/>
  </r>
  <r>
    <x v="7"/>
    <x v="0"/>
    <x v="2"/>
    <x v="3"/>
    <n v="33.783147728454601"/>
    <n v="21.667231012397075"/>
    <n v="50.656823749784181"/>
  </r>
  <r>
    <x v="7"/>
    <x v="0"/>
    <x v="2"/>
    <x v="0"/>
    <n v="0"/>
    <n v="0"/>
    <n v="0"/>
  </r>
  <r>
    <x v="7"/>
    <x v="1"/>
    <x v="2"/>
    <x v="0"/>
    <n v="2895669.1982385991"/>
    <n v="2456957.5253840587"/>
    <n v="4693268.153492732"/>
  </r>
  <r>
    <x v="7"/>
    <x v="1"/>
    <x v="2"/>
    <x v="1"/>
    <n v="339206.87759161112"/>
    <n v="268573.67072358995"/>
    <n v="475246.49098438676"/>
  </r>
  <r>
    <x v="7"/>
    <x v="1"/>
    <x v="2"/>
    <x v="2"/>
    <n v="790150.95078265399"/>
    <n v="676109.62482967658"/>
    <n v="1094007.3317837701"/>
  </r>
  <r>
    <x v="7"/>
    <x v="1"/>
    <x v="2"/>
    <x v="3"/>
    <n v="1364859.2545204395"/>
    <n v="827091.36988527502"/>
    <n v="2037763.9619153475"/>
  </r>
  <r>
    <x v="7"/>
    <x v="2"/>
    <x v="2"/>
    <x v="0"/>
    <n v="7334163.0964948488"/>
    <n v="5179006.1736725885"/>
    <n v="11142903.645342918"/>
  </r>
  <r>
    <x v="7"/>
    <x v="2"/>
    <x v="2"/>
    <x v="1"/>
    <n v="23377.061200452543"/>
    <n v="20398.625156184433"/>
    <n v="31455.709866190773"/>
  </r>
  <r>
    <x v="7"/>
    <x v="2"/>
    <x v="2"/>
    <x v="2"/>
    <n v="61856.563935599981"/>
    <n v="54569.370013989086"/>
    <n v="82306.811251450941"/>
  </r>
  <r>
    <x v="7"/>
    <x v="2"/>
    <x v="2"/>
    <x v="3"/>
    <n v="55691.807652669006"/>
    <n v="39538.210741050461"/>
    <n v="82154.892126263672"/>
  </r>
  <r>
    <x v="8"/>
    <x v="0"/>
    <x v="2"/>
    <x v="0"/>
    <n v="13569.466025121546"/>
    <n v="10721.308099034048"/>
    <n v="16652.97414114769"/>
  </r>
  <r>
    <x v="8"/>
    <x v="0"/>
    <x v="2"/>
    <x v="1"/>
    <n v="1611.2269011512985"/>
    <n v="1373.0932912889857"/>
    <n v="2213.0892591213997"/>
  </r>
  <r>
    <x v="8"/>
    <x v="0"/>
    <x v="2"/>
    <x v="2"/>
    <n v="27912.022940187682"/>
    <n v="21726.205133324984"/>
    <n v="31601.15268780127"/>
  </r>
  <r>
    <x v="8"/>
    <x v="0"/>
    <x v="2"/>
    <x v="3"/>
    <n v="2338.75735355508"/>
    <n v="1758.3217659358479"/>
    <n v="3395.8910390920801"/>
  </r>
  <r>
    <x v="8"/>
    <x v="0"/>
    <x v="2"/>
    <x v="4"/>
    <n v="525.42868805006174"/>
    <n v="532.91428170856136"/>
    <n v="1005.8787215552283"/>
  </r>
  <r>
    <x v="8"/>
    <x v="1"/>
    <x v="2"/>
    <x v="0"/>
    <n v="891779.8570315321"/>
    <n v="735506.7951469596"/>
    <n v="1220619.0412282669"/>
  </r>
  <r>
    <x v="8"/>
    <x v="1"/>
    <x v="2"/>
    <x v="1"/>
    <n v="459184.41384495323"/>
    <n v="363676.49417189078"/>
    <n v="641788.72765083716"/>
  </r>
  <r>
    <x v="8"/>
    <x v="1"/>
    <x v="2"/>
    <x v="2"/>
    <n v="2657343.4835708044"/>
    <n v="2140855.6041293996"/>
    <n v="3393515.3010065393"/>
  </r>
  <r>
    <x v="8"/>
    <x v="1"/>
    <x v="2"/>
    <x v="3"/>
    <n v="1445651.2112941802"/>
    <n v="895986.95900779881"/>
    <n v="2155274.0035704351"/>
  </r>
  <r>
    <x v="8"/>
    <x v="1"/>
    <x v="2"/>
    <x v="4"/>
    <n v="51989.329615452116"/>
    <n v="59403.650619222935"/>
    <n v="189571.71249681612"/>
  </r>
  <r>
    <x v="8"/>
    <x v="2"/>
    <x v="2"/>
    <x v="0"/>
    <n v="128002.93288374027"/>
    <n v="100271.9155380934"/>
    <n v="169293.37077229179"/>
  </r>
  <r>
    <x v="8"/>
    <x v="2"/>
    <x v="2"/>
    <x v="1"/>
    <n v="29863.631700450518"/>
    <n v="25965.046993892291"/>
    <n v="40009.492322390353"/>
  </r>
  <r>
    <x v="8"/>
    <x v="2"/>
    <x v="2"/>
    <x v="2"/>
    <n v="148616.03315160004"/>
    <n v="118305.62063914325"/>
    <n v="179993.64893066575"/>
  </r>
  <r>
    <x v="8"/>
    <x v="2"/>
    <x v="2"/>
    <x v="3"/>
    <n v="141271.72941384974"/>
    <n v="113974.18573892422"/>
    <n v="204996.55429410253"/>
  </r>
  <r>
    <x v="8"/>
    <x v="2"/>
    <x v="2"/>
    <x v="4"/>
    <n v="3588.2706389783789"/>
    <n v="3696.9342103487293"/>
    <n v="9579.7302409122931"/>
  </r>
  <r>
    <x v="9"/>
    <x v="0"/>
    <x v="2"/>
    <x v="1"/>
    <n v="158.41342498340475"/>
    <n v="135.57285921917486"/>
    <n v="219.3059248160047"/>
  </r>
  <r>
    <x v="9"/>
    <x v="0"/>
    <x v="2"/>
    <x v="2"/>
    <n v="216.92361550228844"/>
    <n v="175.04635562676719"/>
    <n v="401.71507998808727"/>
  </r>
  <r>
    <x v="9"/>
    <x v="0"/>
    <x v="2"/>
    <x v="3"/>
    <n v="1527.0307676143289"/>
    <n v="986.49079652517639"/>
    <n v="2286.8266728037179"/>
  </r>
  <r>
    <x v="9"/>
    <x v="0"/>
    <x v="2"/>
    <x v="4"/>
    <n v="117.8181038348404"/>
    <n v="104.62584992666687"/>
    <n v="217.62390873940973"/>
  </r>
  <r>
    <x v="9"/>
    <x v="0"/>
    <x v="2"/>
    <x v="0"/>
    <n v="0"/>
    <n v="0"/>
    <n v="0"/>
  </r>
  <r>
    <x v="9"/>
    <x v="1"/>
    <x v="2"/>
    <x v="0"/>
    <n v="243056.13473057916"/>
    <n v="176880.15897031347"/>
    <n v="835207.00952440174"/>
  </r>
  <r>
    <x v="9"/>
    <x v="1"/>
    <x v="2"/>
    <x v="1"/>
    <n v="783526.2023667508"/>
    <n v="621403.68935208942"/>
    <n v="1109122.6737965425"/>
  </r>
  <r>
    <x v="9"/>
    <x v="1"/>
    <x v="2"/>
    <x v="2"/>
    <n v="979809.76746938948"/>
    <n v="980554.47275215259"/>
    <n v="2312763.6893821736"/>
  </r>
  <r>
    <x v="9"/>
    <x v="1"/>
    <x v="2"/>
    <x v="3"/>
    <n v="3683308.8191508022"/>
    <n v="2265905.1622600388"/>
    <n v="5477246.623077211"/>
  </r>
  <r>
    <x v="9"/>
    <x v="1"/>
    <x v="2"/>
    <x v="4"/>
    <n v="193177.82659834457"/>
    <n v="200318.90820591999"/>
    <n v="441769.20985615696"/>
  </r>
  <r>
    <x v="9"/>
    <x v="2"/>
    <x v="2"/>
    <x v="0"/>
    <n v="36663.589219698901"/>
    <n v="26160.080876870008"/>
    <n v="129889.42310414871"/>
  </r>
  <r>
    <x v="9"/>
    <x v="2"/>
    <x v="2"/>
    <x v="1"/>
    <n v="32865.891747504676"/>
    <n v="28518.607452880478"/>
    <n v="44587.391822574478"/>
  </r>
  <r>
    <x v="9"/>
    <x v="2"/>
    <x v="2"/>
    <x v="2"/>
    <n v="11747.905103339999"/>
    <n v="9691.8139563368313"/>
    <n v="21132.629392376744"/>
  </r>
  <r>
    <x v="9"/>
    <x v="2"/>
    <x v="2"/>
    <x v="3"/>
    <n v="134435.76586929703"/>
    <n v="104642.126370368"/>
    <n v="189795.99639686538"/>
  </r>
  <r>
    <x v="9"/>
    <x v="2"/>
    <x v="2"/>
    <x v="4"/>
    <n v="17780.005690794394"/>
    <n v="18709.59353876442"/>
    <n v="43633.566236073151"/>
  </r>
  <r>
    <x v="10"/>
    <x v="0"/>
    <x v="2"/>
    <x v="0"/>
    <n v="13819.410197254452"/>
    <n v="10140.315685837159"/>
    <n v="17901.460830107244"/>
  </r>
  <r>
    <x v="10"/>
    <x v="0"/>
    <x v="2"/>
    <x v="1"/>
    <n v="1110.7393169379181"/>
    <n v="946.21058850455756"/>
    <n v="1512.3446313760269"/>
  </r>
  <r>
    <x v="10"/>
    <x v="0"/>
    <x v="2"/>
    <x v="2"/>
    <n v="2781.8726997095196"/>
    <n v="4380.1699064285067"/>
    <n v="20111.214783391832"/>
  </r>
  <r>
    <x v="10"/>
    <x v="0"/>
    <x v="2"/>
    <x v="3"/>
    <n v="7548.3726348038153"/>
    <n v="5170.9315844085131"/>
    <n v="11165.260183005543"/>
  </r>
  <r>
    <x v="10"/>
    <x v="0"/>
    <x v="2"/>
    <x v="4"/>
    <n v="2722.4182381632945"/>
    <n v="2388.7527393045493"/>
    <n v="3838.3325648633254"/>
  </r>
  <r>
    <x v="10"/>
    <x v="1"/>
    <x v="2"/>
    <x v="0"/>
    <n v="332934.7657065501"/>
    <n v="245900.27559109093"/>
    <n v="480083.24800465006"/>
  </r>
  <r>
    <x v="10"/>
    <x v="1"/>
    <x v="2"/>
    <x v="1"/>
    <n v="170977.6153470343"/>
    <n v="135571.33955658315"/>
    <n v="238465.43430972553"/>
  </r>
  <r>
    <x v="10"/>
    <x v="1"/>
    <x v="2"/>
    <x v="2"/>
    <n v="256175.75792085633"/>
    <n v="413734.51450760674"/>
    <n v="2383535.047059516"/>
  </r>
  <r>
    <x v="10"/>
    <x v="1"/>
    <x v="2"/>
    <x v="3"/>
    <n v="1508574.4750924602"/>
    <n v="898877.17922251124"/>
    <n v="2255490.896512121"/>
  </r>
  <r>
    <x v="10"/>
    <x v="1"/>
    <x v="2"/>
    <x v="4"/>
    <n v="74426.332947146046"/>
    <n v="64657.294822224947"/>
    <n v="133485.16189634614"/>
  </r>
  <r>
    <x v="10"/>
    <x v="2"/>
    <x v="2"/>
    <x v="0"/>
    <n v="88360.500880906911"/>
    <n v="66925.818853805467"/>
    <n v="120897.62456465534"/>
  </r>
  <r>
    <x v="10"/>
    <x v="2"/>
    <x v="2"/>
    <x v="1"/>
    <n v="12877.647388060823"/>
    <n v="11095.192501230495"/>
    <n v="17263.10775387883"/>
  </r>
  <r>
    <x v="10"/>
    <x v="2"/>
    <x v="2"/>
    <x v="2"/>
    <n v="7994.4484259849996"/>
    <n v="6828.0590845670386"/>
    <n v="22641.613071917163"/>
  </r>
  <r>
    <x v="10"/>
    <x v="2"/>
    <x v="2"/>
    <x v="3"/>
    <n v="62193.360813063395"/>
    <n v="50609.767959871228"/>
    <n v="90194.822981625199"/>
  </r>
  <r>
    <x v="10"/>
    <x v="2"/>
    <x v="2"/>
    <x v="4"/>
    <n v="83307.841387106062"/>
    <n v="81954.535380906018"/>
    <n v="234431.81115281521"/>
  </r>
  <r>
    <x v="11"/>
    <x v="1"/>
    <x v="2"/>
    <x v="0"/>
    <n v="1080628.4520055298"/>
    <n v="904549.40316707874"/>
    <n v="1431037.5646385467"/>
  </r>
  <r>
    <x v="11"/>
    <x v="1"/>
    <x v="2"/>
    <x v="1"/>
    <n v="0"/>
    <n v="0"/>
    <n v="0"/>
  </r>
  <r>
    <x v="11"/>
    <x v="1"/>
    <x v="2"/>
    <x v="2"/>
    <n v="864468.9857636079"/>
    <n v="914094.64473276085"/>
    <n v="2298399.812189654"/>
  </r>
  <r>
    <x v="11"/>
    <x v="1"/>
    <x v="2"/>
    <x v="3"/>
    <n v="0"/>
    <n v="0"/>
    <n v="0"/>
  </r>
  <r>
    <x v="11"/>
    <x v="1"/>
    <x v="2"/>
    <x v="4"/>
    <n v="18416.618349062403"/>
    <n v="10794.513418769367"/>
    <n v="25449.1345425728"/>
  </r>
  <r>
    <x v="11"/>
    <x v="2"/>
    <x v="2"/>
    <x v="0"/>
    <n v="91852.531842344848"/>
    <n v="75454.07747244685"/>
    <n v="119777.32009292829"/>
  </r>
  <r>
    <x v="11"/>
    <x v="2"/>
    <x v="2"/>
    <x v="1"/>
    <n v="26613.279631833095"/>
    <n v="23136.552899379833"/>
    <n v="35399.787065486264"/>
  </r>
  <r>
    <x v="11"/>
    <x v="2"/>
    <x v="2"/>
    <x v="2"/>
    <n v="16529.5111464"/>
    <n v="23731.499268430089"/>
    <n v="84250.841518541361"/>
  </r>
  <r>
    <x v="11"/>
    <x v="2"/>
    <x v="2"/>
    <x v="3"/>
    <n v="222094.16904561315"/>
    <n v="208159.901967882"/>
    <n v="340509.90562410175"/>
  </r>
  <r>
    <x v="11"/>
    <x v="2"/>
    <x v="2"/>
    <x v="4"/>
    <n v="749.50391249999996"/>
    <n v="687.74464245705803"/>
    <n v="2656.4649057275115"/>
  </r>
  <r>
    <x v="12"/>
    <x v="1"/>
    <x v="2"/>
    <x v="0"/>
    <n v="428283.72939194494"/>
    <n v="390354.85774439358"/>
    <n v="623024.0387102497"/>
  </r>
  <r>
    <x v="12"/>
    <x v="1"/>
    <x v="2"/>
    <x v="1"/>
    <n v="90082.477434503584"/>
    <n v="71465.082851842773"/>
    <n v="124701.00376020631"/>
  </r>
  <r>
    <x v="12"/>
    <x v="1"/>
    <x v="2"/>
    <x v="2"/>
    <n v="231722.73923238646"/>
    <n v="199884.36733369846"/>
    <n v="329183.53989983327"/>
  </r>
  <r>
    <x v="12"/>
    <x v="1"/>
    <x v="2"/>
    <x v="3"/>
    <n v="714618.66353548784"/>
    <n v="413927.91153731191"/>
    <n v="1073614.6255269924"/>
  </r>
  <r>
    <x v="12"/>
    <x v="1"/>
    <x v="2"/>
    <x v="4"/>
    <n v="10601.866816084623"/>
    <n v="7504.7875927124678"/>
    <n v="15323.139629698651"/>
  </r>
  <r>
    <x v="12"/>
    <x v="2"/>
    <x v="2"/>
    <x v="0"/>
    <n v="118129.79178605389"/>
    <n v="109541.31106443722"/>
    <n v="187918.8834686004"/>
  </r>
  <r>
    <x v="12"/>
    <x v="2"/>
    <x v="2"/>
    <x v="1"/>
    <n v="22895.084976759288"/>
    <n v="20075.569276190094"/>
    <n v="30602.202576390187"/>
  </r>
  <r>
    <x v="12"/>
    <x v="2"/>
    <x v="2"/>
    <x v="2"/>
    <n v="13912.644908399998"/>
    <n v="12719.811031234329"/>
    <n v="24914.689596007462"/>
  </r>
  <r>
    <x v="12"/>
    <x v="2"/>
    <x v="2"/>
    <x v="3"/>
    <n v="106408.58100237985"/>
    <n v="66559.218090894748"/>
    <n v="161418.42980841527"/>
  </r>
  <r>
    <x v="12"/>
    <x v="2"/>
    <x v="2"/>
    <x v="4"/>
    <n v="893.09645557683689"/>
    <n v="709.00405893406503"/>
    <n v="1088.9806574044596"/>
  </r>
  <r>
    <x v="13"/>
    <x v="1"/>
    <x v="2"/>
    <x v="0"/>
    <n v="456684.6594824075"/>
    <n v="414447.03888888482"/>
    <n v="681966.45190237556"/>
  </r>
  <r>
    <x v="13"/>
    <x v="1"/>
    <x v="2"/>
    <x v="1"/>
    <n v="267901.70706616144"/>
    <n v="211705.87067098691"/>
    <n v="380855.88707942201"/>
  </r>
  <r>
    <x v="13"/>
    <x v="1"/>
    <x v="2"/>
    <x v="2"/>
    <n v="938218.74156880158"/>
    <n v="729186.88250538555"/>
    <n v="1174907.1178942267"/>
  </r>
  <r>
    <x v="13"/>
    <x v="1"/>
    <x v="2"/>
    <x v="3"/>
    <n v="60863.535327879261"/>
    <n v="30873.820968816104"/>
    <n v="124983.98056979587"/>
  </r>
  <r>
    <x v="13"/>
    <x v="1"/>
    <x v="2"/>
    <x v="4"/>
    <n v="20633.146324330472"/>
    <n v="15459.935457991311"/>
    <n v="47283.467568194515"/>
  </r>
  <r>
    <x v="13"/>
    <x v="2"/>
    <x v="2"/>
    <x v="0"/>
    <n v="192637.28783351259"/>
    <n v="157234.21251734579"/>
    <n v="262608.13024293102"/>
  </r>
  <r>
    <x v="13"/>
    <x v="2"/>
    <x v="2"/>
    <x v="1"/>
    <n v="56759.336272591296"/>
    <n v="49752.78854052251"/>
    <n v="76614.740356207156"/>
  </r>
  <r>
    <x v="13"/>
    <x v="2"/>
    <x v="2"/>
    <x v="2"/>
    <n v="43206.842069999999"/>
    <n v="34687.152338767904"/>
    <n v="52018.579358426919"/>
  </r>
  <r>
    <x v="13"/>
    <x v="2"/>
    <x v="2"/>
    <x v="3"/>
    <n v="39194.180864524133"/>
    <n v="32230.337828329102"/>
    <n v="65101.309475152157"/>
  </r>
  <r>
    <x v="13"/>
    <x v="2"/>
    <x v="2"/>
    <x v="4"/>
    <n v="1378.7965940062179"/>
    <n v="928.34299549757657"/>
    <n v="2754.9411221564687"/>
  </r>
  <r>
    <x v="14"/>
    <x v="1"/>
    <x v="2"/>
    <x v="0"/>
    <n v="737885.50620504399"/>
    <n v="625137.47791736852"/>
    <n v="967849.22111233359"/>
  </r>
  <r>
    <x v="14"/>
    <x v="1"/>
    <x v="2"/>
    <x v="1"/>
    <n v="252243.63922748709"/>
    <n v="199703.30367254888"/>
    <n v="356824.52342490584"/>
  </r>
  <r>
    <x v="14"/>
    <x v="1"/>
    <x v="2"/>
    <x v="2"/>
    <n v="1115889.8275126349"/>
    <n v="926408.87038277357"/>
    <n v="1466877.6845502516"/>
  </r>
  <r>
    <x v="14"/>
    <x v="1"/>
    <x v="2"/>
    <x v="3"/>
    <n v="1255643.8688053181"/>
    <n v="789199.37436394382"/>
    <n v="1864937.8878819931"/>
  </r>
  <r>
    <x v="14"/>
    <x v="1"/>
    <x v="2"/>
    <x v="4"/>
    <n v="73475.861188447365"/>
    <n v="64246.055246031465"/>
    <n v="173920.79018771142"/>
  </r>
  <r>
    <x v="14"/>
    <x v="2"/>
    <x v="2"/>
    <x v="0"/>
    <n v="86283.209255753594"/>
    <n v="72112.237880233297"/>
    <n v="113511.39790544697"/>
  </r>
  <r>
    <x v="14"/>
    <x v="2"/>
    <x v="2"/>
    <x v="1"/>
    <n v="48087.886379316929"/>
    <n v="42156.008375154604"/>
    <n v="64655.948660554233"/>
  </r>
  <r>
    <x v="14"/>
    <x v="2"/>
    <x v="2"/>
    <x v="2"/>
    <n v="55518.462493200008"/>
    <n v="49534.144638506579"/>
    <n v="74462.636533903613"/>
  </r>
  <r>
    <x v="14"/>
    <x v="2"/>
    <x v="2"/>
    <x v="3"/>
    <n v="179455.60887182585"/>
    <n v="139295.77036919352"/>
    <n v="258802.3990082391"/>
  </r>
  <r>
    <x v="14"/>
    <x v="2"/>
    <x v="2"/>
    <x v="4"/>
    <n v="14525.580721011629"/>
    <n v="14087.135240757549"/>
    <n v="28356.822573482244"/>
  </r>
  <r>
    <x v="15"/>
    <x v="0"/>
    <x v="2"/>
    <x v="0"/>
    <n v="3371.0394292883007"/>
    <n v="2778.7149313714426"/>
    <n v="3977.1890744298553"/>
  </r>
  <r>
    <x v="15"/>
    <x v="0"/>
    <x v="2"/>
    <x v="1"/>
    <n v="642.7300930893814"/>
    <n v="547.20786541763141"/>
    <n v="894.10283563279165"/>
  </r>
  <r>
    <x v="15"/>
    <x v="0"/>
    <x v="2"/>
    <x v="2"/>
    <n v="17.285895720000003"/>
    <n v="24.861197752577759"/>
    <n v="180.81698232240282"/>
  </r>
  <r>
    <x v="15"/>
    <x v="0"/>
    <x v="2"/>
    <x v="3"/>
    <n v="1334.7141820888221"/>
    <n v="870.97597979975876"/>
    <n v="1922.041413126233"/>
  </r>
  <r>
    <x v="15"/>
    <x v="0"/>
    <x v="2"/>
    <x v="4"/>
    <n v="142.86270398457694"/>
    <n v="86.879495610819831"/>
    <n v="152.96244326007249"/>
  </r>
  <r>
    <x v="15"/>
    <x v="1"/>
    <x v="2"/>
    <x v="0"/>
    <n v="237922.88416707926"/>
    <n v="202955.23944773665"/>
    <n v="305661.76572440244"/>
  </r>
  <r>
    <x v="15"/>
    <x v="1"/>
    <x v="2"/>
    <x v="1"/>
    <n v="197569.9005513216"/>
    <n v="155735.48401804877"/>
    <n v="282145.9194015867"/>
  </r>
  <r>
    <x v="15"/>
    <x v="1"/>
    <x v="2"/>
    <x v="2"/>
    <n v="25293.005566868447"/>
    <n v="39648.557654362645"/>
    <n v="309936.67373884824"/>
  </r>
  <r>
    <x v="15"/>
    <x v="1"/>
    <x v="2"/>
    <x v="3"/>
    <n v="1369102.2407989693"/>
    <n v="798779.32254548662"/>
    <n v="2042129.1437623058"/>
  </r>
  <r>
    <x v="15"/>
    <x v="1"/>
    <x v="2"/>
    <x v="4"/>
    <n v="33211.79317389521"/>
    <n v="18699.32698856185"/>
    <n v="51168.565282836491"/>
  </r>
  <r>
    <x v="15"/>
    <x v="2"/>
    <x v="2"/>
    <x v="0"/>
    <n v="1647.9957364295033"/>
    <n v="1251.290277234426"/>
    <n v="2103.8622506391866"/>
  </r>
  <r>
    <x v="15"/>
    <x v="2"/>
    <x v="2"/>
    <x v="1"/>
    <n v="3905.9897246575356"/>
    <n v="3408.2617315867456"/>
    <n v="5401.2254614992462"/>
  </r>
  <r>
    <x v="15"/>
    <x v="2"/>
    <x v="2"/>
    <x v="2"/>
    <n v="4.2500052000000004"/>
    <n v="3.4691849709505518"/>
    <n v="5.0327223233350216"/>
  </r>
  <r>
    <x v="15"/>
    <x v="2"/>
    <x v="2"/>
    <x v="3"/>
    <n v="13052.309016418807"/>
    <n v="8138.5731223671091"/>
    <n v="19811.388349691442"/>
  </r>
  <r>
    <x v="15"/>
    <x v="2"/>
    <x v="2"/>
    <x v="4"/>
    <n v="364.14193483499997"/>
    <n v="342.17955768809475"/>
    <n v="1017.9939442174922"/>
  </r>
  <r>
    <x v="16"/>
    <x v="0"/>
    <x v="2"/>
    <x v="0"/>
    <n v="11670.343539808748"/>
    <n v="9524.2954897160416"/>
    <n v="14056.289970151131"/>
  </r>
  <r>
    <x v="16"/>
    <x v="0"/>
    <x v="2"/>
    <x v="1"/>
    <n v="786.26476541655279"/>
    <n v="672.94862215997478"/>
    <n v="1090.9347193854303"/>
  </r>
  <r>
    <x v="16"/>
    <x v="0"/>
    <x v="2"/>
    <x v="2"/>
    <n v="16955.813856406156"/>
    <n v="13198.09355402734"/>
    <n v="19196.862361801439"/>
  </r>
  <r>
    <x v="16"/>
    <x v="0"/>
    <x v="2"/>
    <x v="3"/>
    <n v="3874.3279549185577"/>
    <n v="2513.2894948908724"/>
    <n v="5798.1953065493199"/>
  </r>
  <r>
    <x v="16"/>
    <x v="1"/>
    <x v="2"/>
    <x v="0"/>
    <n v="446639.22811243951"/>
    <n v="377612.39799548732"/>
    <n v="582920.01506397652"/>
  </r>
  <r>
    <x v="16"/>
    <x v="1"/>
    <x v="2"/>
    <x v="1"/>
    <n v="338268.65853580937"/>
    <n v="268051.22463821562"/>
    <n v="480895.80833546672"/>
  </r>
  <r>
    <x v="16"/>
    <x v="1"/>
    <x v="2"/>
    <x v="2"/>
    <n v="2202186.775884517"/>
    <n v="1711547.2529537613"/>
    <n v="2757741.668635725"/>
  </r>
  <r>
    <x v="16"/>
    <x v="1"/>
    <x v="2"/>
    <x v="3"/>
    <n v="2287044.5192835303"/>
    <n v="1332588.7741811154"/>
    <n v="3429604.0124353436"/>
  </r>
  <r>
    <x v="16"/>
    <x v="2"/>
    <x v="2"/>
    <x v="0"/>
    <n v="327722.78173773311"/>
    <n v="274921.75052373915"/>
    <n v="412973.76678789657"/>
  </r>
  <r>
    <x v="16"/>
    <x v="2"/>
    <x v="2"/>
    <x v="1"/>
    <n v="77250.836983432862"/>
    <n v="66070.811517966882"/>
    <n v="106982.39101377559"/>
  </r>
  <r>
    <x v="16"/>
    <x v="2"/>
    <x v="2"/>
    <x v="2"/>
    <n v="111545.59739400001"/>
    <n v="88761.000005260677"/>
    <n v="135169.34576002555"/>
  </r>
  <r>
    <x v="16"/>
    <x v="2"/>
    <x v="2"/>
    <x v="3"/>
    <n v="751143.23573245213"/>
    <n v="481951.29456575931"/>
    <n v="1138013.8943388278"/>
  </r>
  <r>
    <x v="17"/>
    <x v="0"/>
    <x v="2"/>
    <x v="0"/>
    <n v="2200.2008458614346"/>
    <n v="1690.0326217923814"/>
    <n v="2604.7913019149601"/>
  </r>
  <r>
    <x v="17"/>
    <x v="0"/>
    <x v="2"/>
    <x v="1"/>
    <n v="427.20598579160605"/>
    <n v="363.8378378852193"/>
    <n v="593.31762527894148"/>
  </r>
  <r>
    <x v="17"/>
    <x v="0"/>
    <x v="2"/>
    <x v="2"/>
    <n v="2895.1554217569237"/>
    <n v="2253.5357154419839"/>
    <n v="3277.8078727546722"/>
  </r>
  <r>
    <x v="17"/>
    <x v="0"/>
    <x v="2"/>
    <x v="3"/>
    <n v="3835.3735007598098"/>
    <n v="2423.6223054977818"/>
    <n v="5770.1458739803629"/>
  </r>
  <r>
    <x v="17"/>
    <x v="1"/>
    <x v="2"/>
    <x v="0"/>
    <n v="892749.59382233664"/>
    <n v="749246.90023791138"/>
    <n v="1174057.7727226163"/>
  </r>
  <r>
    <x v="17"/>
    <x v="1"/>
    <x v="2"/>
    <x v="1"/>
    <n v="985185.6553258663"/>
    <n v="778215.16043212614"/>
    <n v="1397201.9720107773"/>
  </r>
  <r>
    <x v="17"/>
    <x v="1"/>
    <x v="2"/>
    <x v="2"/>
    <n v="2776690.965399046"/>
    <n v="2158053.9153957227"/>
    <n v="3477178.4392037708"/>
  </r>
  <r>
    <x v="17"/>
    <x v="1"/>
    <x v="2"/>
    <x v="3"/>
    <n v="9328942.8994504306"/>
    <n v="5402137.7027742499"/>
    <n v="14016473.791823257"/>
  </r>
  <r>
    <x v="17"/>
    <x v="2"/>
    <x v="2"/>
    <x v="0"/>
    <n v="146309.87890606659"/>
    <n v="117705.62564989479"/>
    <n v="179819.94353193144"/>
  </r>
  <r>
    <x v="17"/>
    <x v="2"/>
    <x v="2"/>
    <x v="1"/>
    <n v="128393.71455043444"/>
    <n v="111653.11210234971"/>
    <n v="173829.40962905716"/>
  </r>
  <r>
    <x v="17"/>
    <x v="2"/>
    <x v="2"/>
    <x v="2"/>
    <n v="124976.23765200003"/>
    <n v="100377.60309107316"/>
    <n v="150414.78013070009"/>
  </r>
  <r>
    <x v="17"/>
    <x v="2"/>
    <x v="2"/>
    <x v="3"/>
    <n v="1252138.5564889885"/>
    <n v="778744.66379956901"/>
    <n v="1902527.1096174463"/>
  </r>
  <r>
    <x v="18"/>
    <x v="0"/>
    <x v="2"/>
    <x v="0"/>
    <n v="7222.1950648857701"/>
    <n v="5536.5016427021028"/>
    <n v="8991.6153678501396"/>
  </r>
  <r>
    <x v="18"/>
    <x v="0"/>
    <x v="2"/>
    <x v="1"/>
    <n v="1538.2271685383314"/>
    <n v="1318.1724449244662"/>
    <n v="2101.152978460304"/>
  </r>
  <r>
    <x v="18"/>
    <x v="0"/>
    <x v="2"/>
    <x v="2"/>
    <n v="14667.251087603085"/>
    <n v="11416.718399598229"/>
    <n v="16605.820442427153"/>
  </r>
  <r>
    <x v="18"/>
    <x v="0"/>
    <x v="2"/>
    <x v="3"/>
    <n v="1400.2708053463266"/>
    <n v="884.84930004923444"/>
    <n v="2106.6440617383464"/>
  </r>
  <r>
    <x v="18"/>
    <x v="1"/>
    <x v="2"/>
    <x v="0"/>
    <n v="481394.61073160014"/>
    <n v="404662.7351729786"/>
    <n v="648633.72366146278"/>
  </r>
  <r>
    <x v="18"/>
    <x v="1"/>
    <x v="2"/>
    <x v="1"/>
    <n v="434687.59455187165"/>
    <n v="344627.03219063889"/>
    <n v="610140.63371037156"/>
  </r>
  <r>
    <x v="18"/>
    <x v="1"/>
    <x v="2"/>
    <x v="2"/>
    <n v="2311278.7126511536"/>
    <n v="1796333.8871925157"/>
    <n v="2894354.6857639798"/>
  </r>
  <r>
    <x v="18"/>
    <x v="1"/>
    <x v="2"/>
    <x v="3"/>
    <n v="1478233.8358744965"/>
    <n v="856007.510550746"/>
    <n v="2221026.5745786717"/>
  </r>
  <r>
    <x v="18"/>
    <x v="2"/>
    <x v="2"/>
    <x v="0"/>
    <n v="207817.84172674789"/>
    <n v="166147.55566295111"/>
    <n v="292956.06223135052"/>
  </r>
  <r>
    <x v="18"/>
    <x v="2"/>
    <x v="2"/>
    <x v="1"/>
    <n v="79661.735582245281"/>
    <n v="69610.18368630817"/>
    <n v="107703.50779891858"/>
  </r>
  <r>
    <x v="18"/>
    <x v="2"/>
    <x v="2"/>
    <x v="2"/>
    <n v="33577.508361600005"/>
    <n v="27164.012674154816"/>
    <n v="40147.250563251626"/>
  </r>
  <r>
    <x v="18"/>
    <x v="2"/>
    <x v="2"/>
    <x v="3"/>
    <n v="140011.19578409966"/>
    <n v="87591.024379361392"/>
    <n v="212240.39595130645"/>
  </r>
  <r>
    <x v="19"/>
    <x v="0"/>
    <x v="2"/>
    <x v="0"/>
    <n v="9703.7147947621579"/>
    <n v="7842.2562682437119"/>
    <n v="11425.679636761399"/>
  </r>
  <r>
    <x v="19"/>
    <x v="0"/>
    <x v="2"/>
    <x v="1"/>
    <n v="3720.8969969669097"/>
    <n v="3170.8977045124675"/>
    <n v="5112.1079866801256"/>
  </r>
  <r>
    <x v="19"/>
    <x v="0"/>
    <x v="2"/>
    <x v="3"/>
    <n v="17472.423933451148"/>
    <n v="11041.051508500124"/>
    <n v="26286.471147612134"/>
  </r>
  <r>
    <x v="19"/>
    <x v="0"/>
    <x v="2"/>
    <x v="4"/>
    <n v="10.963898561805763"/>
    <n v="8.1824839494918997"/>
    <n v="12.861606473811115"/>
  </r>
  <r>
    <x v="19"/>
    <x v="1"/>
    <x v="2"/>
    <x v="0"/>
    <n v="734290.39817069937"/>
    <n v="624254.59303772193"/>
    <n v="964695.57502522354"/>
  </r>
  <r>
    <x v="19"/>
    <x v="1"/>
    <x v="2"/>
    <x v="1"/>
    <n v="1382463.6238348975"/>
    <n v="1093943.74044985"/>
    <n v="1943211.2752675009"/>
  </r>
  <r>
    <x v="19"/>
    <x v="1"/>
    <x v="2"/>
    <x v="3"/>
    <n v="11996688.316994712"/>
    <n v="6946976.2170670098"/>
    <n v="18024863.801889677"/>
  </r>
  <r>
    <x v="19"/>
    <x v="1"/>
    <x v="2"/>
    <x v="4"/>
    <n v="36.772711679121784"/>
    <n v="16.357231129607818"/>
    <n v="58.523450732596153"/>
  </r>
  <r>
    <x v="19"/>
    <x v="2"/>
    <x v="2"/>
    <x v="0"/>
    <n v="146496.58621209738"/>
    <n v="123334.5115600679"/>
    <n v="194029.76719072717"/>
  </r>
  <r>
    <x v="19"/>
    <x v="2"/>
    <x v="2"/>
    <x v="1"/>
    <n v="152001.02422471551"/>
    <n v="131227.73797569374"/>
    <n v="208412.04730981868"/>
  </r>
  <r>
    <x v="19"/>
    <x v="2"/>
    <x v="2"/>
    <x v="3"/>
    <n v="423171.29202225863"/>
    <n v="262541.25881701702"/>
    <n v="643925.68340055854"/>
  </r>
  <r>
    <x v="20"/>
    <x v="0"/>
    <x v="2"/>
    <x v="0"/>
    <n v="743.59365095596149"/>
    <n v="500.3726712770835"/>
    <n v="1023.6933753659368"/>
  </r>
  <r>
    <x v="20"/>
    <x v="0"/>
    <x v="2"/>
    <x v="1"/>
    <n v="0"/>
    <n v="0"/>
    <n v="0"/>
  </r>
  <r>
    <x v="20"/>
    <x v="0"/>
    <x v="2"/>
    <x v="2"/>
    <n v="0"/>
    <n v="0"/>
    <n v="0"/>
  </r>
  <r>
    <x v="20"/>
    <x v="0"/>
    <x v="2"/>
    <x v="3"/>
    <n v="0"/>
    <n v="0"/>
    <n v="0"/>
  </r>
  <r>
    <x v="20"/>
    <x v="1"/>
    <x v="2"/>
    <x v="0"/>
    <n v="510056.2105824154"/>
    <n v="424437.90977158258"/>
    <n v="675550.31380247441"/>
  </r>
  <r>
    <x v="20"/>
    <x v="1"/>
    <x v="2"/>
    <x v="1"/>
    <n v="418937.25328424689"/>
    <n v="332553.17639394663"/>
    <n v="593861.81682441279"/>
  </r>
  <r>
    <x v="20"/>
    <x v="1"/>
    <x v="2"/>
    <x v="2"/>
    <n v="758957.17721343483"/>
    <n v="589864.16865002317"/>
    <n v="950422.48697137553"/>
  </r>
  <r>
    <x v="20"/>
    <x v="1"/>
    <x v="2"/>
    <x v="3"/>
    <n v="4435029.4227534821"/>
    <n v="2568566.5934468773"/>
    <n v="6662616.5125335371"/>
  </r>
  <r>
    <x v="20"/>
    <x v="2"/>
    <x v="2"/>
    <x v="0"/>
    <n v="270606.8434478321"/>
    <n v="187583.55604510056"/>
    <n v="373261.13903445646"/>
  </r>
  <r>
    <x v="20"/>
    <x v="2"/>
    <x v="2"/>
    <x v="1"/>
    <n v="92808.766254878865"/>
    <n v="80934.909615922938"/>
    <n v="125884.52660673589"/>
  </r>
  <r>
    <x v="20"/>
    <x v="2"/>
    <x v="2"/>
    <x v="2"/>
    <n v="49086.290484000012"/>
    <n v="39258.131042969668"/>
    <n v="59246.690155258257"/>
  </r>
  <r>
    <x v="20"/>
    <x v="2"/>
    <x v="2"/>
    <x v="3"/>
    <n v="574565.76677215833"/>
    <n v="357742.7519825385"/>
    <n v="872525.33332653029"/>
  </r>
  <r>
    <x v="21"/>
    <x v="0"/>
    <x v="2"/>
    <x v="0"/>
    <n v="0"/>
    <n v="0"/>
    <n v="0"/>
  </r>
  <r>
    <x v="21"/>
    <x v="0"/>
    <x v="2"/>
    <x v="1"/>
    <n v="0"/>
    <n v="0"/>
    <n v="0"/>
  </r>
  <r>
    <x v="21"/>
    <x v="0"/>
    <x v="2"/>
    <x v="2"/>
    <n v="0"/>
    <n v="0"/>
    <n v="0"/>
  </r>
  <r>
    <x v="21"/>
    <x v="0"/>
    <x v="2"/>
    <x v="3"/>
    <n v="0"/>
    <n v="0"/>
    <n v="0"/>
  </r>
  <r>
    <x v="21"/>
    <x v="1"/>
    <x v="2"/>
    <x v="0"/>
    <n v="630835.36810006096"/>
    <n v="533794.18754214793"/>
    <n v="817306.19002492446"/>
  </r>
  <r>
    <x v="21"/>
    <x v="1"/>
    <x v="2"/>
    <x v="1"/>
    <n v="344650.67235505895"/>
    <n v="272589.95728888112"/>
    <n v="485162.14996481035"/>
  </r>
  <r>
    <x v="21"/>
    <x v="1"/>
    <x v="2"/>
    <x v="2"/>
    <n v="946267.40295597236"/>
    <n v="735442.330243979"/>
    <n v="1184986.2488413395"/>
  </r>
  <r>
    <x v="21"/>
    <x v="1"/>
    <x v="2"/>
    <x v="3"/>
    <n v="1086600.0012512857"/>
    <n v="629624.77594300336"/>
    <n v="1632334.9445667702"/>
  </r>
  <r>
    <x v="21"/>
    <x v="1"/>
    <x v="2"/>
    <x v="4"/>
    <n v="3497.3925420576252"/>
    <n v="2270.4976129878855"/>
    <n v="6507.7161798090947"/>
  </r>
  <r>
    <x v="21"/>
    <x v="2"/>
    <x v="2"/>
    <x v="0"/>
    <n v="181568.69707734004"/>
    <n v="152967.68610840393"/>
    <n v="232533.66885383357"/>
  </r>
  <r>
    <x v="21"/>
    <x v="2"/>
    <x v="2"/>
    <x v="1"/>
    <n v="92415.961004765748"/>
    <n v="80329.8288469197"/>
    <n v="124428.44849225873"/>
  </r>
  <r>
    <x v="21"/>
    <x v="2"/>
    <x v="2"/>
    <x v="2"/>
    <n v="47209.7040156"/>
    <n v="37907.025216711205"/>
    <n v="56831.729280035288"/>
  </r>
  <r>
    <x v="21"/>
    <x v="2"/>
    <x v="2"/>
    <x v="3"/>
    <n v="169850.72903799347"/>
    <n v="107110.56586558967"/>
    <n v="257287.51828647984"/>
  </r>
  <r>
    <x v="21"/>
    <x v="2"/>
    <x v="2"/>
    <x v="4"/>
    <n v="573.33784980500002"/>
    <n v="526.16514486247547"/>
    <n v="2012.6461531710413"/>
  </r>
  <r>
    <x v="22"/>
    <x v="1"/>
    <x v="2"/>
    <x v="0"/>
    <n v="400186.69433993206"/>
    <n v="336791.20272851217"/>
    <n v="525349.91491916589"/>
  </r>
  <r>
    <x v="22"/>
    <x v="1"/>
    <x v="2"/>
    <x v="1"/>
    <n v="190668.22795178491"/>
    <n v="150459.19066303736"/>
    <n v="271019.89878746972"/>
  </r>
  <r>
    <x v="22"/>
    <x v="1"/>
    <x v="2"/>
    <x v="2"/>
    <n v="761352.42707996082"/>
    <n v="900202.54935052677"/>
    <n v="3507313.0382465958"/>
  </r>
  <r>
    <x v="22"/>
    <x v="1"/>
    <x v="2"/>
    <x v="3"/>
    <n v="1628662.3881813001"/>
    <n v="949873.16788472713"/>
    <n v="2442368.0291533684"/>
  </r>
  <r>
    <x v="22"/>
    <x v="1"/>
    <x v="2"/>
    <x v="4"/>
    <n v="29786.282456490102"/>
    <n v="20914.223116197361"/>
    <n v="88467.674482422663"/>
  </r>
  <r>
    <x v="22"/>
    <x v="2"/>
    <x v="2"/>
    <x v="0"/>
    <n v="64154.197468981576"/>
    <n v="53565.537655687731"/>
    <n v="82218.039528258087"/>
  </r>
  <r>
    <x v="22"/>
    <x v="2"/>
    <x v="2"/>
    <x v="1"/>
    <n v="60055.468767681348"/>
    <n v="52527.704467299147"/>
    <n v="82153.568612254487"/>
  </r>
  <r>
    <x v="22"/>
    <x v="2"/>
    <x v="2"/>
    <x v="2"/>
    <n v="18739.979296604997"/>
    <n v="22497.800245142746"/>
    <n v="91724.148799802439"/>
  </r>
  <r>
    <x v="22"/>
    <x v="2"/>
    <x v="2"/>
    <x v="3"/>
    <n v="184659.87384587675"/>
    <n v="119828.19037576336"/>
    <n v="277229.09314798604"/>
  </r>
  <r>
    <x v="22"/>
    <x v="2"/>
    <x v="2"/>
    <x v="4"/>
    <n v="7912.0112749999998"/>
    <n v="7255.8217021418814"/>
    <n v="26945.592443773552"/>
  </r>
  <r>
    <x v="23"/>
    <x v="1"/>
    <x v="2"/>
    <x v="0"/>
    <n v="387073.40823892097"/>
    <n v="328576.3066314084"/>
    <n v="507307.96090177365"/>
  </r>
  <r>
    <x v="23"/>
    <x v="1"/>
    <x v="2"/>
    <x v="1"/>
    <n v="122396.03010651159"/>
    <n v="97051.18454891906"/>
    <n v="170646.57490026733"/>
  </r>
  <r>
    <x v="23"/>
    <x v="1"/>
    <x v="2"/>
    <x v="2"/>
    <n v="528407.18416665879"/>
    <n v="410679.90890019934"/>
    <n v="661710.68037477089"/>
  </r>
  <r>
    <x v="23"/>
    <x v="1"/>
    <x v="2"/>
    <x v="3"/>
    <n v="1237909.557638783"/>
    <n v="719185.7341796956"/>
    <n v="1857473.057261317"/>
  </r>
  <r>
    <x v="23"/>
    <x v="2"/>
    <x v="2"/>
    <x v="0"/>
    <n v="86431.572113085276"/>
    <n v="70555.539072666477"/>
    <n v="119754.9091151083"/>
  </r>
  <r>
    <x v="23"/>
    <x v="2"/>
    <x v="2"/>
    <x v="1"/>
    <n v="47437.258441773854"/>
    <n v="41599.975042018399"/>
    <n v="63702.136269754301"/>
  </r>
  <r>
    <x v="23"/>
    <x v="2"/>
    <x v="2"/>
    <x v="2"/>
    <n v="6877.5685776000028"/>
    <n v="5614.0066713545903"/>
    <n v="8144.2001319798455"/>
  </r>
  <r>
    <x v="23"/>
    <x v="2"/>
    <x v="2"/>
    <x v="3"/>
    <n v="195845.5798132474"/>
    <n v="124429.25174612546"/>
    <n v="294907.83732391574"/>
  </r>
  <r>
    <x v="24"/>
    <x v="0"/>
    <x v="2"/>
    <x v="0"/>
    <n v="3816.605"/>
    <n v="2617.4240582640259"/>
    <n v="13164.874022994267"/>
  </r>
  <r>
    <x v="24"/>
    <x v="0"/>
    <x v="2"/>
    <x v="1"/>
    <n v="550.64283136810218"/>
    <n v="469.47582474664296"/>
    <n v="743.97749870279063"/>
  </r>
  <r>
    <x v="24"/>
    <x v="0"/>
    <x v="2"/>
    <x v="2"/>
    <n v="1407.3283090799998"/>
    <n v="1380.5550936027591"/>
    <n v="2281.6639883663288"/>
  </r>
  <r>
    <x v="24"/>
    <x v="0"/>
    <x v="2"/>
    <x v="3"/>
    <n v="1494.8644540725247"/>
    <n v="980.08928525394288"/>
    <n v="2231.5841224816218"/>
  </r>
  <r>
    <x v="24"/>
    <x v="0"/>
    <x v="2"/>
    <x v="4"/>
    <n v="66.031957961538481"/>
    <n v="41.852833852374317"/>
    <n v="72.91843285862754"/>
  </r>
  <r>
    <x v="24"/>
    <x v="1"/>
    <x v="2"/>
    <x v="0"/>
    <n v="422630.69615832361"/>
    <n v="299794.58557793789"/>
    <n v="1539306.6094664668"/>
  </r>
  <r>
    <x v="24"/>
    <x v="1"/>
    <x v="2"/>
    <x v="1"/>
    <n v="591266.17679264012"/>
    <n v="469434.36904052173"/>
    <n v="805016.2424846387"/>
  </r>
  <r>
    <x v="24"/>
    <x v="1"/>
    <x v="2"/>
    <x v="2"/>
    <n v="1720096.0772022812"/>
    <n v="1755809.7313544073"/>
    <n v="3442962.5404405678"/>
  </r>
  <r>
    <x v="24"/>
    <x v="1"/>
    <x v="2"/>
    <x v="3"/>
    <n v="2959934.7657576445"/>
    <n v="1769026.4974420934"/>
    <n v="4424357.2559368536"/>
  </r>
  <r>
    <x v="24"/>
    <x v="1"/>
    <x v="2"/>
    <x v="4"/>
    <n v="105855.019688766"/>
    <n v="76559.01697458094"/>
    <n v="280619.8846954499"/>
  </r>
  <r>
    <x v="24"/>
    <x v="2"/>
    <x v="2"/>
    <x v="0"/>
    <n v="136089.74166666667"/>
    <n v="96158.805751806183"/>
    <n v="496776.8041177204"/>
  </r>
  <r>
    <x v="24"/>
    <x v="2"/>
    <x v="2"/>
    <x v="1"/>
    <n v="53275.081457897977"/>
    <n v="46415.076772378408"/>
    <n v="70821.820129067404"/>
  </r>
  <r>
    <x v="24"/>
    <x v="2"/>
    <x v="2"/>
    <x v="2"/>
    <n v="94363.054052400024"/>
    <n v="78807.958338493714"/>
    <n v="117408.77414232693"/>
  </r>
  <r>
    <x v="24"/>
    <x v="2"/>
    <x v="2"/>
    <x v="3"/>
    <n v="216013.17737629873"/>
    <n v="155753.47914321834"/>
    <n v="318024.63045576832"/>
  </r>
  <r>
    <x v="24"/>
    <x v="2"/>
    <x v="2"/>
    <x v="4"/>
    <n v="483593.30578649993"/>
    <n v="443163.1052631216"/>
    <n v="1720474.5102661587"/>
  </r>
  <r>
    <x v="25"/>
    <x v="0"/>
    <x v="2"/>
    <x v="0"/>
    <n v="207.59232585250504"/>
    <n v="163.3589976886293"/>
    <n v="261.28186174830603"/>
  </r>
  <r>
    <x v="25"/>
    <x v="0"/>
    <x v="2"/>
    <x v="1"/>
    <n v="461.55752444055207"/>
    <n v="393.40543677716806"/>
    <n v="634.88292886268596"/>
  </r>
  <r>
    <x v="25"/>
    <x v="0"/>
    <x v="2"/>
    <x v="2"/>
    <n v="1042.2795377353848"/>
    <n v="906.60563901073306"/>
    <n v="1615.5238822431929"/>
  </r>
  <r>
    <x v="25"/>
    <x v="0"/>
    <x v="2"/>
    <x v="3"/>
    <n v="355.60883906584877"/>
    <n v="270.49985308419764"/>
    <n v="514.71590482746376"/>
  </r>
  <r>
    <x v="25"/>
    <x v="0"/>
    <x v="2"/>
    <x v="4"/>
    <n v="24.105361499048687"/>
    <n v="22.42812018719756"/>
    <n v="45.599479284427566"/>
  </r>
  <r>
    <x v="25"/>
    <x v="1"/>
    <x v="2"/>
    <x v="0"/>
    <n v="453120.21351353789"/>
    <n v="405391.61708962033"/>
    <n v="683122.32202218752"/>
  </r>
  <r>
    <x v="25"/>
    <x v="1"/>
    <x v="2"/>
    <x v="1"/>
    <n v="322838.95075390965"/>
    <n v="255247.19797102257"/>
    <n v="457547.17618757847"/>
  </r>
  <r>
    <x v="25"/>
    <x v="1"/>
    <x v="2"/>
    <x v="2"/>
    <n v="893828.32445587905"/>
    <n v="749050.53217376303"/>
    <n v="1190524.3169091723"/>
  </r>
  <r>
    <x v="25"/>
    <x v="1"/>
    <x v="2"/>
    <x v="3"/>
    <n v="1153950.0304286687"/>
    <n v="707012.63683209626"/>
    <n v="1721238.3639835455"/>
  </r>
  <r>
    <x v="25"/>
    <x v="1"/>
    <x v="2"/>
    <x v="4"/>
    <n v="25178.083583114381"/>
    <n v="28820.729704804005"/>
    <n v="99132.369339949422"/>
  </r>
  <r>
    <x v="25"/>
    <x v="2"/>
    <x v="2"/>
    <x v="0"/>
    <n v="16860.007584932726"/>
    <n v="13773.846916767059"/>
    <n v="21185.143374137762"/>
  </r>
  <r>
    <x v="25"/>
    <x v="2"/>
    <x v="2"/>
    <x v="1"/>
    <n v="25780.427306331534"/>
    <n v="22604.314927810941"/>
    <n v="34420.17412974294"/>
  </r>
  <r>
    <x v="25"/>
    <x v="2"/>
    <x v="2"/>
    <x v="2"/>
    <n v="29860.617502800007"/>
    <n v="26170.960002188091"/>
    <n v="37940.158821039819"/>
  </r>
  <r>
    <x v="25"/>
    <x v="2"/>
    <x v="2"/>
    <x v="3"/>
    <n v="81670.902054792095"/>
    <n v="61647.334632280887"/>
    <n v="118568.51862225754"/>
  </r>
  <r>
    <x v="25"/>
    <x v="2"/>
    <x v="2"/>
    <x v="4"/>
    <n v="644.79982559463485"/>
    <n v="732.29126186800409"/>
    <n v="2653.13345395855"/>
  </r>
  <r>
    <x v="26"/>
    <x v="0"/>
    <x v="2"/>
    <x v="0"/>
    <n v="886.78752188689793"/>
    <n v="698.81114882279417"/>
    <n v="1171.8233899106981"/>
  </r>
  <r>
    <x v="26"/>
    <x v="0"/>
    <x v="2"/>
    <x v="1"/>
    <n v="76.101664862589587"/>
    <n v="64.890336812017523"/>
    <n v="102.74764309805076"/>
  </r>
  <r>
    <x v="26"/>
    <x v="0"/>
    <x v="2"/>
    <x v="2"/>
    <n v="410.98727960307701"/>
    <n v="349.63473306227496"/>
    <n v="529.89874157475981"/>
  </r>
  <r>
    <x v="26"/>
    <x v="0"/>
    <x v="2"/>
    <x v="3"/>
    <n v="73.457482766989983"/>
    <n v="58.34479436116181"/>
    <n v="105.72888357175856"/>
  </r>
  <r>
    <x v="26"/>
    <x v="0"/>
    <x v="2"/>
    <x v="4"/>
    <n v="19.341401141849566"/>
    <n v="13.893948332063953"/>
    <n v="25.036785159542557"/>
  </r>
  <r>
    <x v="26"/>
    <x v="1"/>
    <x v="2"/>
    <x v="0"/>
    <n v="525606.23137291195"/>
    <n v="440931.43458548374"/>
    <n v="707766.78054738196"/>
  </r>
  <r>
    <x v="26"/>
    <x v="1"/>
    <x v="2"/>
    <x v="1"/>
    <n v="393417.05648096441"/>
    <n v="311698.25813426997"/>
    <n v="549572.34821859619"/>
  </r>
  <r>
    <x v="26"/>
    <x v="1"/>
    <x v="2"/>
    <x v="2"/>
    <n v="976993.51582477335"/>
    <n v="1021057.8359868949"/>
    <n v="2000891.1252610299"/>
  </r>
  <r>
    <x v="26"/>
    <x v="1"/>
    <x v="2"/>
    <x v="3"/>
    <n v="1640443.999274343"/>
    <n v="1003980.2348184172"/>
    <n v="2447334.4101171363"/>
  </r>
  <r>
    <x v="26"/>
    <x v="1"/>
    <x v="2"/>
    <x v="4"/>
    <n v="15173.88491254272"/>
    <n v="9156.9356251129575"/>
    <n v="24913.520798975915"/>
  </r>
  <r>
    <x v="26"/>
    <x v="2"/>
    <x v="2"/>
    <x v="0"/>
    <n v="71770.004826103628"/>
    <n v="60684.400656382757"/>
    <n v="91881.472587096549"/>
  </r>
  <r>
    <x v="26"/>
    <x v="2"/>
    <x v="2"/>
    <x v="1"/>
    <n v="29590.70960735848"/>
    <n v="25958.235074960212"/>
    <n v="38432.035547196254"/>
  </r>
  <r>
    <x v="26"/>
    <x v="2"/>
    <x v="2"/>
    <x v="2"/>
    <n v="38321.670668399995"/>
    <n v="32939.300121018852"/>
    <n v="47470.393938640482"/>
  </r>
  <r>
    <x v="26"/>
    <x v="2"/>
    <x v="2"/>
    <x v="3"/>
    <n v="81574.258234159322"/>
    <n v="63637.121918763645"/>
    <n v="117730.6944057403"/>
  </r>
  <r>
    <x v="26"/>
    <x v="2"/>
    <x v="2"/>
    <x v="4"/>
    <n v="20183.836156596717"/>
    <n v="18663.883726333108"/>
    <n v="69324.648538353285"/>
  </r>
  <r>
    <x v="27"/>
    <x v="0"/>
    <x v="2"/>
    <x v="0"/>
    <n v="42827.545629955202"/>
    <n v="35450.736057205606"/>
    <n v="51725.039843185288"/>
  </r>
  <r>
    <x v="27"/>
    <x v="0"/>
    <x v="2"/>
    <x v="1"/>
    <n v="3661.272029441001"/>
    <n v="3120.2901119580506"/>
    <n v="5040.6393792196786"/>
  </r>
  <r>
    <x v="27"/>
    <x v="0"/>
    <x v="2"/>
    <x v="2"/>
    <n v="10497.635578384616"/>
    <n v="8171.1663994978517"/>
    <n v="11885.107198582595"/>
  </r>
  <r>
    <x v="27"/>
    <x v="0"/>
    <x v="2"/>
    <x v="3"/>
    <n v="19527.339298458821"/>
    <n v="12706.087905566576"/>
    <n v="29199.141319539493"/>
  </r>
  <r>
    <x v="27"/>
    <x v="0"/>
    <x v="2"/>
    <x v="4"/>
    <n v="2039.086942643894"/>
    <n v="1814.7338063543561"/>
    <n v="5902.6390219144159"/>
  </r>
  <r>
    <x v="27"/>
    <x v="1"/>
    <x v="2"/>
    <x v="0"/>
    <n v="599315.1976237183"/>
    <n v="507657.86919631116"/>
    <n v="785360.45802132075"/>
  </r>
  <r>
    <x v="27"/>
    <x v="1"/>
    <x v="2"/>
    <x v="1"/>
    <n v="337004.2459548444"/>
    <n v="266376.7055487113"/>
    <n v="477124.90189279761"/>
  </r>
  <r>
    <x v="27"/>
    <x v="1"/>
    <x v="2"/>
    <x v="2"/>
    <n v="1152581.6826192776"/>
    <n v="895790.50891335355"/>
    <n v="1443348.2970075475"/>
  </r>
  <r>
    <x v="27"/>
    <x v="1"/>
    <x v="2"/>
    <x v="3"/>
    <n v="4520181.8321027802"/>
    <n v="2647060.3006399218"/>
    <n v="6776438.1826231377"/>
  </r>
  <r>
    <x v="27"/>
    <x v="1"/>
    <x v="2"/>
    <x v="4"/>
    <n v="84870.893824589162"/>
    <n v="58556.099036729778"/>
    <n v="305088.00840564282"/>
  </r>
  <r>
    <x v="27"/>
    <x v="2"/>
    <x v="2"/>
    <x v="0"/>
    <n v="263941.11092871753"/>
    <n v="214228.52225794605"/>
    <n v="338723.42040705285"/>
  </r>
  <r>
    <x v="27"/>
    <x v="2"/>
    <x v="2"/>
    <x v="1"/>
    <n v="25389.073773587806"/>
    <n v="22071.06565087834"/>
    <n v="34398.526042517886"/>
  </r>
  <r>
    <x v="27"/>
    <x v="2"/>
    <x v="2"/>
    <x v="2"/>
    <n v="57033.540471600012"/>
    <n v="45622.421615451283"/>
    <n v="68818.15172835259"/>
  </r>
  <r>
    <x v="27"/>
    <x v="2"/>
    <x v="2"/>
    <x v="3"/>
    <n v="210933.60821906899"/>
    <n v="147381.86199423257"/>
    <n v="313330.16522865411"/>
  </r>
  <r>
    <x v="27"/>
    <x v="2"/>
    <x v="2"/>
    <x v="4"/>
    <n v="9800.9201221054172"/>
    <n v="8990.7747792941154"/>
    <n v="31327.709503242153"/>
  </r>
  <r>
    <x v="28"/>
    <x v="0"/>
    <x v="2"/>
    <x v="0"/>
    <n v="0"/>
    <n v="0"/>
    <n v="0"/>
  </r>
  <r>
    <x v="28"/>
    <x v="0"/>
    <x v="2"/>
    <x v="1"/>
    <n v="0"/>
    <n v="0"/>
    <n v="0"/>
  </r>
  <r>
    <x v="28"/>
    <x v="0"/>
    <x v="2"/>
    <x v="2"/>
    <n v="0"/>
    <n v="0"/>
    <n v="0"/>
  </r>
  <r>
    <x v="28"/>
    <x v="0"/>
    <x v="2"/>
    <x v="3"/>
    <n v="0"/>
    <n v="0"/>
    <n v="0"/>
  </r>
  <r>
    <x v="28"/>
    <x v="0"/>
    <x v="2"/>
    <x v="4"/>
    <n v="0"/>
    <n v="0"/>
    <n v="0"/>
  </r>
  <r>
    <x v="28"/>
    <x v="1"/>
    <x v="2"/>
    <x v="0"/>
    <n v="594578.22080606222"/>
    <n v="494430.83907066454"/>
    <n v="811983.92240230285"/>
  </r>
  <r>
    <x v="28"/>
    <x v="1"/>
    <x v="2"/>
    <x v="1"/>
    <n v="562597.54917199246"/>
    <n v="443613.61455139495"/>
    <n v="802285.31569643435"/>
  </r>
  <r>
    <x v="28"/>
    <x v="1"/>
    <x v="2"/>
    <x v="2"/>
    <n v="1075560.3334007787"/>
    <n v="922805.53386582667"/>
    <n v="1477148.0199441696"/>
  </r>
  <r>
    <x v="28"/>
    <x v="1"/>
    <x v="2"/>
    <x v="3"/>
    <n v="7278.7560357955799"/>
    <n v="3692.243796129032"/>
    <n v="14947.010521970906"/>
  </r>
  <r>
    <x v="28"/>
    <x v="1"/>
    <x v="2"/>
    <x v="4"/>
    <n v="410250.73499461176"/>
    <n v="265559.1246335982"/>
    <n v="1639567.4682261851"/>
  </r>
  <r>
    <x v="28"/>
    <x v="2"/>
    <x v="2"/>
    <x v="0"/>
    <n v="144182.53098707617"/>
    <n v="119477.16435631605"/>
    <n v="192715.31974814515"/>
  </r>
  <r>
    <x v="28"/>
    <x v="2"/>
    <x v="2"/>
    <x v="1"/>
    <n v="74849.943231629542"/>
    <n v="64881.266928259349"/>
    <n v="103906.83220342167"/>
  </r>
  <r>
    <x v="28"/>
    <x v="2"/>
    <x v="2"/>
    <x v="2"/>
    <n v="67206.655152000007"/>
    <n v="59886.234354435772"/>
    <n v="90654.416017439944"/>
  </r>
  <r>
    <x v="28"/>
    <x v="2"/>
    <x v="2"/>
    <x v="4"/>
    <n v="111732.46827590711"/>
    <n v="102565.29493590693"/>
    <n v="396267.00972785591"/>
  </r>
  <r>
    <x v="29"/>
    <x v="1"/>
    <x v="2"/>
    <x v="0"/>
    <n v="421566.27701303916"/>
    <n v="342076.15860742365"/>
    <n v="588277.79791495588"/>
  </r>
  <r>
    <x v="29"/>
    <x v="1"/>
    <x v="2"/>
    <x v="1"/>
    <n v="349193.57259080146"/>
    <n v="277105.47419499297"/>
    <n v="483825.57029881695"/>
  </r>
  <r>
    <x v="29"/>
    <x v="1"/>
    <x v="2"/>
    <x v="2"/>
    <n v="826861.89405348408"/>
    <n v="970840.77223477291"/>
    <n v="2814233.3887173403"/>
  </r>
  <r>
    <x v="29"/>
    <x v="1"/>
    <x v="2"/>
    <x v="3"/>
    <n v="1194928.1412902512"/>
    <n v="734276.06523543084"/>
    <n v="1781268.1907477558"/>
  </r>
  <r>
    <x v="29"/>
    <x v="1"/>
    <x v="2"/>
    <x v="4"/>
    <n v="58273.901380005795"/>
    <n v="25763.289776272148"/>
    <n v="85298.89322712514"/>
  </r>
  <r>
    <x v="29"/>
    <x v="2"/>
    <x v="2"/>
    <x v="0"/>
    <n v="92775.499333231666"/>
    <n v="74935.203345702568"/>
    <n v="120018.9694627056"/>
  </r>
  <r>
    <x v="29"/>
    <x v="2"/>
    <x v="2"/>
    <x v="1"/>
    <n v="66099.35681707719"/>
    <n v="57987.199505203658"/>
    <n v="88079.6774705305"/>
  </r>
  <r>
    <x v="29"/>
    <x v="2"/>
    <x v="2"/>
    <x v="2"/>
    <n v="50454.005089635008"/>
    <n v="54810.564690411222"/>
    <n v="112068.55067574268"/>
  </r>
  <r>
    <x v="29"/>
    <x v="2"/>
    <x v="2"/>
    <x v="3"/>
    <n v="89321.098033533548"/>
    <n v="71969.539025815218"/>
    <n v="128346.14813226461"/>
  </r>
  <r>
    <x v="29"/>
    <x v="2"/>
    <x v="2"/>
    <x v="4"/>
    <n v="133452.53090399998"/>
    <n v="122175.0881413695"/>
    <n v="467776.80494725646"/>
  </r>
  <r>
    <x v="30"/>
    <x v="1"/>
    <x v="2"/>
    <x v="0"/>
    <n v="301600.54418243107"/>
    <n v="277834.04283853644"/>
    <n v="533908.24930411461"/>
  </r>
  <r>
    <x v="30"/>
    <x v="1"/>
    <x v="2"/>
    <x v="1"/>
    <n v="175243.21347659561"/>
    <n v="139485.48568657812"/>
    <n v="244625.37133453431"/>
  </r>
  <r>
    <x v="30"/>
    <x v="1"/>
    <x v="2"/>
    <x v="2"/>
    <n v="293779.12649259611"/>
    <n v="258077.43101730876"/>
    <n v="447524.76017160714"/>
  </r>
  <r>
    <x v="30"/>
    <x v="1"/>
    <x v="2"/>
    <x v="3"/>
    <n v="666868.08710020327"/>
    <n v="409296.72602821299"/>
    <n v="994294.14870466222"/>
  </r>
  <r>
    <x v="30"/>
    <x v="1"/>
    <x v="2"/>
    <x v="4"/>
    <n v="36123.813785576247"/>
    <n v="38059.594269963367"/>
    <n v="96690.814241484259"/>
  </r>
  <r>
    <x v="30"/>
    <x v="2"/>
    <x v="2"/>
    <x v="0"/>
    <n v="123126.44808935211"/>
    <n v="111090.63648406175"/>
    <n v="258679.84061468637"/>
  </r>
  <r>
    <x v="30"/>
    <x v="2"/>
    <x v="2"/>
    <x v="1"/>
    <n v="35020.680951234142"/>
    <n v="30654.336922916453"/>
    <n v="47324.092252420152"/>
  </r>
  <r>
    <x v="30"/>
    <x v="2"/>
    <x v="2"/>
    <x v="2"/>
    <n v="28736.887535999995"/>
    <n v="26293.218590113909"/>
    <n v="49719.31321914804"/>
  </r>
  <r>
    <x v="30"/>
    <x v="2"/>
    <x v="2"/>
    <x v="3"/>
    <n v="70642.824810460937"/>
    <n v="55241.063974488017"/>
    <n v="101805.79839663219"/>
  </r>
  <r>
    <x v="30"/>
    <x v="2"/>
    <x v="2"/>
    <x v="4"/>
    <n v="13471.159872123222"/>
    <n v="13462.428693089081"/>
    <n v="24123.109450787815"/>
  </r>
  <r>
    <x v="31"/>
    <x v="1"/>
    <x v="2"/>
    <x v="0"/>
    <n v="805010.84982537851"/>
    <n v="571037.30586273887"/>
    <n v="2932012.5894599371"/>
  </r>
  <r>
    <x v="31"/>
    <x v="1"/>
    <x v="2"/>
    <x v="1"/>
    <n v="254080.311573338"/>
    <n v="201247.13103601948"/>
    <n v="354977.98434144177"/>
  </r>
  <r>
    <x v="31"/>
    <x v="1"/>
    <x v="2"/>
    <x v="2"/>
    <n v="109825.49577336232"/>
    <n v="94487.992449719677"/>
    <n v="280744.68400406803"/>
  </r>
  <r>
    <x v="31"/>
    <x v="1"/>
    <x v="2"/>
    <x v="3"/>
    <n v="59890.966482807948"/>
    <n v="30389.985976851865"/>
    <n v="122958.47555213132"/>
  </r>
  <r>
    <x v="31"/>
    <x v="1"/>
    <x v="2"/>
    <x v="4"/>
    <n v="42563.132663308977"/>
    <n v="46316.116403000247"/>
    <n v="122878.62337902791"/>
  </r>
  <r>
    <x v="31"/>
    <x v="2"/>
    <x v="2"/>
    <x v="0"/>
    <n v="526799"/>
    <n v="373284.99581089232"/>
    <n v="1918463.0139059075"/>
  </r>
  <r>
    <x v="31"/>
    <x v="2"/>
    <x v="2"/>
    <x v="1"/>
    <n v="76220.098053576075"/>
    <n v="66903.295840132399"/>
    <n v="100151.38132384729"/>
  </r>
  <r>
    <x v="31"/>
    <x v="2"/>
    <x v="2"/>
    <x v="2"/>
    <n v="14196.179037389998"/>
    <n v="12208.159652413091"/>
    <n v="40330.232492468924"/>
  </r>
  <r>
    <x v="31"/>
    <x v="2"/>
    <x v="2"/>
    <x v="3"/>
    <n v="52431.319449886279"/>
    <n v="43187.880574952724"/>
    <n v="86888.851307513236"/>
  </r>
  <r>
    <x v="31"/>
    <x v="2"/>
    <x v="2"/>
    <x v="4"/>
    <n v="4196.0554406044166"/>
    <n v="5016.6775809820056"/>
    <n v="11896.824448922751"/>
  </r>
  <r>
    <x v="0"/>
    <x v="0"/>
    <x v="1"/>
    <x v="0"/>
    <n v="0"/>
    <n v="0"/>
    <n v="0"/>
  </r>
  <r>
    <x v="0"/>
    <x v="0"/>
    <x v="1"/>
    <x v="1"/>
    <n v="0"/>
    <n v="0"/>
    <n v="0"/>
  </r>
  <r>
    <x v="0"/>
    <x v="0"/>
    <x v="1"/>
    <x v="2"/>
    <n v="0"/>
    <n v="0"/>
    <n v="0"/>
  </r>
  <r>
    <x v="0"/>
    <x v="0"/>
    <x v="1"/>
    <x v="3"/>
    <n v="0"/>
    <n v="0"/>
    <n v="0"/>
  </r>
  <r>
    <x v="0"/>
    <x v="0"/>
    <x v="1"/>
    <x v="4"/>
    <n v="0"/>
    <n v="0"/>
    <n v="0"/>
  </r>
  <r>
    <x v="0"/>
    <x v="1"/>
    <x v="1"/>
    <x v="0"/>
    <n v="636903.87536632468"/>
    <n v="528361.67124892492"/>
    <n v="875626.80022949434"/>
  </r>
  <r>
    <x v="0"/>
    <x v="1"/>
    <x v="1"/>
    <x v="1"/>
    <n v="714023.14130157721"/>
    <n v="562186.44867042545"/>
    <n v="1016783.9497943569"/>
  </r>
  <r>
    <x v="0"/>
    <x v="1"/>
    <x v="1"/>
    <x v="2"/>
    <n v="2529460.0560599994"/>
    <n v="2542714.400872496"/>
    <n v="4444453.0808205362"/>
  </r>
  <r>
    <x v="0"/>
    <x v="1"/>
    <x v="1"/>
    <x v="3"/>
    <n v="3641317.2943396117"/>
    <n v="2268302.6852210625"/>
    <n v="5392388.5467913439"/>
  </r>
  <r>
    <x v="0"/>
    <x v="1"/>
    <x v="1"/>
    <x v="4"/>
    <n v="86750.347706312838"/>
    <n v="100058.89605641027"/>
    <n v="254560.90126240614"/>
  </r>
  <r>
    <x v="0"/>
    <x v="2"/>
    <x v="1"/>
    <x v="0"/>
    <n v="98503.003162618639"/>
    <n v="81109.609923598793"/>
    <n v="135512.06881119605"/>
  </r>
  <r>
    <x v="0"/>
    <x v="2"/>
    <x v="1"/>
    <x v="1"/>
    <n v="83732.0662761563"/>
    <n v="73454.404316566084"/>
    <n v="112490.11333974943"/>
  </r>
  <r>
    <x v="0"/>
    <x v="2"/>
    <x v="1"/>
    <x v="2"/>
    <n v="153573.84872640006"/>
    <n v="140175.18578413621"/>
    <n v="221270.64761261939"/>
  </r>
  <r>
    <x v="0"/>
    <x v="2"/>
    <x v="1"/>
    <x v="3"/>
    <n v="430640.80681881192"/>
    <n v="337654.96794253099"/>
    <n v="620750.98803929053"/>
  </r>
  <r>
    <x v="0"/>
    <x v="2"/>
    <x v="1"/>
    <x v="4"/>
    <n v="1982.429561122209"/>
    <n v="1953.9949775266809"/>
    <n v="4342.4617679578259"/>
  </r>
  <r>
    <x v="1"/>
    <x v="0"/>
    <x v="1"/>
    <x v="1"/>
    <n v="0.96777352931778371"/>
    <n v="0.76312765709261199"/>
    <n v="1.190055041163711"/>
  </r>
  <r>
    <x v="1"/>
    <x v="0"/>
    <x v="1"/>
    <x v="2"/>
    <n v="17432.505883174152"/>
    <n v="13595.539746490449"/>
    <n v="19753.862747969586"/>
  </r>
  <r>
    <x v="1"/>
    <x v="0"/>
    <x v="1"/>
    <x v="3"/>
    <n v="888.12399629961442"/>
    <n v="564.44966739473875"/>
    <n v="1325.8389631445386"/>
  </r>
  <r>
    <x v="1"/>
    <x v="0"/>
    <x v="1"/>
    <x v="4"/>
    <n v="64.517302950517589"/>
    <n v="50.989644567662069"/>
    <n v="119.55416724281496"/>
  </r>
  <r>
    <x v="1"/>
    <x v="0"/>
    <x v="1"/>
    <x v="0"/>
    <n v="0"/>
    <n v="0"/>
    <n v="0"/>
  </r>
  <r>
    <x v="1"/>
    <x v="1"/>
    <x v="1"/>
    <x v="0"/>
    <n v="937765.3371133937"/>
    <n v="643782.57020854205"/>
    <n v="1407100.6787174251"/>
  </r>
  <r>
    <x v="1"/>
    <x v="1"/>
    <x v="1"/>
    <x v="1"/>
    <n v="1090670.2265252112"/>
    <n v="858878.08903023414"/>
    <n v="1551886.2113774214"/>
  </r>
  <r>
    <x v="1"/>
    <x v="1"/>
    <x v="1"/>
    <x v="2"/>
    <n v="12671896.94226001"/>
    <n v="11167142.391413474"/>
    <n v="17550213.899348401"/>
  </r>
  <r>
    <x v="1"/>
    <x v="1"/>
    <x v="1"/>
    <x v="3"/>
    <n v="13194505.079726124"/>
    <n v="7944765.3747388981"/>
    <n v="19615510.386483055"/>
  </r>
  <r>
    <x v="1"/>
    <x v="1"/>
    <x v="1"/>
    <x v="4"/>
    <n v="319323.50899227278"/>
    <n v="341481.73200315941"/>
    <n v="820882.5763708353"/>
  </r>
  <r>
    <x v="1"/>
    <x v="2"/>
    <x v="1"/>
    <x v="0"/>
    <n v="70633.227507633128"/>
    <n v="48546.523231343024"/>
    <n v="103441.66091553957"/>
  </r>
  <r>
    <x v="1"/>
    <x v="2"/>
    <x v="1"/>
    <x v="1"/>
    <n v="35556.421604199553"/>
    <n v="30958.3822453914"/>
    <n v="48363.869794359744"/>
  </r>
  <r>
    <x v="1"/>
    <x v="2"/>
    <x v="1"/>
    <x v="2"/>
    <n v="418421.22566400009"/>
    <n v="355308.14828616276"/>
    <n v="527708.27763090888"/>
  </r>
  <r>
    <x v="1"/>
    <x v="2"/>
    <x v="1"/>
    <x v="3"/>
    <n v="516970.37017676106"/>
    <n v="456565.16161746701"/>
    <n v="749473.83158462518"/>
  </r>
  <r>
    <x v="1"/>
    <x v="2"/>
    <x v="1"/>
    <x v="4"/>
    <n v="635053.89008705691"/>
    <n v="590057.51255268394"/>
    <n v="2223454.0751773389"/>
  </r>
  <r>
    <x v="2"/>
    <x v="1"/>
    <x v="1"/>
    <x v="0"/>
    <n v="259815.83333333334"/>
    <n v="184131.34811800683"/>
    <n v="950396.28054974705"/>
  </r>
  <r>
    <x v="2"/>
    <x v="1"/>
    <x v="1"/>
    <x v="1"/>
    <n v="233184.11148321675"/>
    <n v="184590.83843213995"/>
    <n v="324495.90808205435"/>
  </r>
  <r>
    <x v="2"/>
    <x v="1"/>
    <x v="1"/>
    <x v="2"/>
    <n v="913605.28775999974"/>
    <n v="1066849.5702575727"/>
    <n v="3107969.2093678787"/>
  </r>
  <r>
    <x v="2"/>
    <x v="1"/>
    <x v="1"/>
    <x v="3"/>
    <n v="785931.39463018463"/>
    <n v="492201.8348694361"/>
    <n v="1164440.6577237993"/>
  </r>
  <r>
    <x v="2"/>
    <x v="1"/>
    <x v="1"/>
    <x v="4"/>
    <n v="16038.711123406711"/>
    <n v="13574.743817037543"/>
    <n v="29148.156299230741"/>
  </r>
  <r>
    <x v="2"/>
    <x v="2"/>
    <x v="1"/>
    <x v="0"/>
    <n v="150514"/>
    <n v="105878.99086874677"/>
    <n v="550196.14093231934"/>
  </r>
  <r>
    <x v="2"/>
    <x v="2"/>
    <x v="1"/>
    <x v="1"/>
    <n v="52463.281631021375"/>
    <n v="45901.683818727353"/>
    <n v="69071.522032297929"/>
  </r>
  <r>
    <x v="2"/>
    <x v="2"/>
    <x v="1"/>
    <x v="2"/>
    <n v="83837.393625600002"/>
    <n v="74762.183632582368"/>
    <n v="116151.60092341699"/>
  </r>
  <r>
    <x v="2"/>
    <x v="2"/>
    <x v="1"/>
    <x v="3"/>
    <n v="151460.20302697492"/>
    <n v="119304.52702566542"/>
    <n v="218263.9931961626"/>
  </r>
  <r>
    <x v="2"/>
    <x v="2"/>
    <x v="1"/>
    <x v="4"/>
    <n v="1510.5501673495116"/>
    <n v="1328.5652349456489"/>
    <n v="2351.924523054267"/>
  </r>
  <r>
    <x v="3"/>
    <x v="0"/>
    <x v="1"/>
    <x v="0"/>
    <n v="0"/>
    <n v="0"/>
    <n v="0"/>
  </r>
  <r>
    <x v="3"/>
    <x v="0"/>
    <x v="1"/>
    <x v="1"/>
    <n v="0"/>
    <n v="0"/>
    <n v="0"/>
  </r>
  <r>
    <x v="3"/>
    <x v="0"/>
    <x v="1"/>
    <x v="2"/>
    <n v="0"/>
    <n v="0"/>
    <n v="0"/>
  </r>
  <r>
    <x v="3"/>
    <x v="0"/>
    <x v="1"/>
    <x v="3"/>
    <n v="0"/>
    <n v="0"/>
    <n v="0"/>
  </r>
  <r>
    <x v="3"/>
    <x v="0"/>
    <x v="1"/>
    <x v="4"/>
    <n v="0"/>
    <n v="0"/>
    <n v="0"/>
  </r>
  <r>
    <x v="3"/>
    <x v="1"/>
    <x v="1"/>
    <x v="0"/>
    <n v="1795228.6721725517"/>
    <n v="1508988.7631587281"/>
    <n v="2474836.9206304406"/>
  </r>
  <r>
    <x v="3"/>
    <x v="1"/>
    <x v="1"/>
    <x v="1"/>
    <n v="322509.42336034944"/>
    <n v="253963.40099221075"/>
    <n v="458994.08121924126"/>
  </r>
  <r>
    <x v="3"/>
    <x v="1"/>
    <x v="1"/>
    <x v="2"/>
    <n v="3324672.0998276258"/>
    <n v="3228841.5048520695"/>
    <n v="5550856.3244620264"/>
  </r>
  <r>
    <x v="3"/>
    <x v="1"/>
    <x v="1"/>
    <x v="3"/>
    <n v="3065385.350008708"/>
    <n v="1847844.7120962797"/>
    <n v="4551036.5872795628"/>
  </r>
  <r>
    <x v="3"/>
    <x v="1"/>
    <x v="1"/>
    <x v="4"/>
    <n v="145087.14672495367"/>
    <n v="159725.3633774526"/>
    <n v="341079.82927012385"/>
  </r>
  <r>
    <x v="3"/>
    <x v="2"/>
    <x v="1"/>
    <x v="0"/>
    <n v="1029263.7644175756"/>
    <n v="824139.32662101707"/>
    <n v="1409617.5876498928"/>
  </r>
  <r>
    <x v="3"/>
    <x v="2"/>
    <x v="1"/>
    <x v="1"/>
    <n v="50648.942915438667"/>
    <n v="44197.061962326618"/>
    <n v="69853.912736599566"/>
  </r>
  <r>
    <x v="3"/>
    <x v="2"/>
    <x v="1"/>
    <x v="2"/>
    <n v="254950.66971710991"/>
    <n v="219116.66984916912"/>
    <n v="325633.10457668791"/>
  </r>
  <r>
    <x v="3"/>
    <x v="2"/>
    <x v="1"/>
    <x v="3"/>
    <n v="358743.25715643744"/>
    <n v="297905.57924241683"/>
    <n v="515534.65145840636"/>
  </r>
  <r>
    <x v="3"/>
    <x v="2"/>
    <x v="1"/>
    <x v="4"/>
    <n v="43356.624109402568"/>
    <n v="43522.670539373357"/>
    <n v="89305.107475228928"/>
  </r>
  <r>
    <x v="4"/>
    <x v="0"/>
    <x v="1"/>
    <x v="0"/>
    <n v="922.84788475322671"/>
    <n v="709.8586295675268"/>
    <n v="1211.9097121096595"/>
  </r>
  <r>
    <x v="4"/>
    <x v="0"/>
    <x v="1"/>
    <x v="1"/>
    <n v="38.720226164138921"/>
    <n v="32.854884634783815"/>
    <n v="54.443317997027435"/>
  </r>
  <r>
    <x v="4"/>
    <x v="0"/>
    <x v="1"/>
    <x v="2"/>
    <n v="5320.6208948682488"/>
    <n v="3533.6381222740392"/>
    <n v="6804.2879097019695"/>
  </r>
  <r>
    <x v="4"/>
    <x v="0"/>
    <x v="1"/>
    <x v="3"/>
    <n v="385.40604818714047"/>
    <n v="300.05369420043348"/>
    <n v="567.37163702096063"/>
  </r>
  <r>
    <x v="4"/>
    <x v="0"/>
    <x v="1"/>
    <x v="4"/>
    <n v="135.57853065118638"/>
    <n v="116.38515794288493"/>
    <n v="232.51041006191483"/>
  </r>
  <r>
    <x v="4"/>
    <x v="1"/>
    <x v="1"/>
    <x v="0"/>
    <n v="937591.57293275313"/>
    <n v="861794.15461682691"/>
    <n v="1499752.9019620921"/>
  </r>
  <r>
    <x v="4"/>
    <x v="1"/>
    <x v="1"/>
    <x v="1"/>
    <n v="862031.60212214408"/>
    <n v="678647.32349549187"/>
    <n v="1230483.8493074826"/>
  </r>
  <r>
    <x v="4"/>
    <x v="1"/>
    <x v="1"/>
    <x v="2"/>
    <n v="10544977.855727635"/>
    <n v="7186326.3368494287"/>
    <n v="14562310.388331106"/>
  </r>
  <r>
    <x v="4"/>
    <x v="1"/>
    <x v="1"/>
    <x v="3"/>
    <n v="4100987.7812202335"/>
    <n v="2579755.9463266544"/>
    <n v="6078739.6126419008"/>
  </r>
  <r>
    <x v="4"/>
    <x v="1"/>
    <x v="1"/>
    <x v="4"/>
    <n v="119723.39242620263"/>
    <n v="125851.47262243927"/>
    <n v="274787.89023817994"/>
  </r>
  <r>
    <x v="4"/>
    <x v="2"/>
    <x v="1"/>
    <x v="0"/>
    <n v="2253.5997254047252"/>
    <n v="1606.1377977030495"/>
    <n v="2853.6179431956753"/>
  </r>
  <r>
    <x v="4"/>
    <x v="2"/>
    <x v="1"/>
    <x v="1"/>
    <n v="55706.216664620159"/>
    <n v="47712.225192555445"/>
    <n v="77381.321804322128"/>
  </r>
  <r>
    <x v="4"/>
    <x v="2"/>
    <x v="1"/>
    <x v="2"/>
    <n v="334861.18140132009"/>
    <n v="237044.33583502317"/>
    <n v="446835.01994146488"/>
  </r>
  <r>
    <x v="4"/>
    <x v="2"/>
    <x v="1"/>
    <x v="3"/>
    <n v="539183.22913268826"/>
    <n v="499764.32201791089"/>
    <n v="855485.81550164998"/>
  </r>
  <r>
    <x v="4"/>
    <x v="2"/>
    <x v="1"/>
    <x v="4"/>
    <n v="11858.458312904591"/>
    <n v="9936.5288380243292"/>
    <n v="23110.373789697027"/>
  </r>
  <r>
    <x v="5"/>
    <x v="0"/>
    <x v="1"/>
    <x v="3"/>
    <n v="0"/>
    <n v="0"/>
    <n v="0"/>
  </r>
  <r>
    <x v="5"/>
    <x v="1"/>
    <x v="1"/>
    <x v="0"/>
    <n v="993938.65443926654"/>
    <n v="853925.97834789252"/>
    <n v="2482407.6466230466"/>
  </r>
  <r>
    <x v="5"/>
    <x v="1"/>
    <x v="1"/>
    <x v="1"/>
    <n v="319378.13483999186"/>
    <n v="254191.65954031161"/>
    <n v="445225.51442112564"/>
  </r>
  <r>
    <x v="5"/>
    <x v="1"/>
    <x v="1"/>
    <x v="2"/>
    <n v="897243.27651975024"/>
    <n v="916451.43097508617"/>
    <n v="1992973.5008545055"/>
  </r>
  <r>
    <x v="5"/>
    <x v="1"/>
    <x v="1"/>
    <x v="3"/>
    <n v="2897882.0695002573"/>
    <n v="1742958.0087121967"/>
    <n v="4307768.3283104943"/>
  </r>
  <r>
    <x v="5"/>
    <x v="1"/>
    <x v="1"/>
    <x v="4"/>
    <n v="173682.1675244128"/>
    <n v="188169.3434138147"/>
    <n v="443997.262342453"/>
  </r>
  <r>
    <x v="5"/>
    <x v="2"/>
    <x v="1"/>
    <x v="0"/>
    <n v="917497.79424265283"/>
    <n v="691041.25878592348"/>
    <n v="2985975.9481444075"/>
  </r>
  <r>
    <x v="5"/>
    <x v="2"/>
    <x v="1"/>
    <x v="1"/>
    <n v="43783.855780467187"/>
    <n v="38304.888296515353"/>
    <n v="57600.635832470456"/>
  </r>
  <r>
    <x v="5"/>
    <x v="2"/>
    <x v="1"/>
    <x v="2"/>
    <n v="56583.412208459995"/>
    <n v="60291.401842162028"/>
    <n v="143442.83055893212"/>
  </r>
  <r>
    <x v="5"/>
    <x v="2"/>
    <x v="1"/>
    <x v="3"/>
    <n v="192769.08094263618"/>
    <n v="147853.33934196201"/>
    <n v="279129.63373170514"/>
  </r>
  <r>
    <x v="5"/>
    <x v="2"/>
    <x v="1"/>
    <x v="4"/>
    <n v="36597.300027824611"/>
    <n v="40957.639492933245"/>
    <n v="75398.891725970811"/>
  </r>
  <r>
    <x v="6"/>
    <x v="0"/>
    <x v="1"/>
    <x v="0"/>
    <n v="0"/>
    <n v="0"/>
    <n v="0"/>
  </r>
  <r>
    <x v="6"/>
    <x v="0"/>
    <x v="1"/>
    <x v="1"/>
    <n v="0"/>
    <n v="0"/>
    <n v="0"/>
  </r>
  <r>
    <x v="6"/>
    <x v="0"/>
    <x v="1"/>
    <x v="2"/>
    <n v="0"/>
    <n v="0"/>
    <n v="0"/>
  </r>
  <r>
    <x v="6"/>
    <x v="0"/>
    <x v="1"/>
    <x v="3"/>
    <n v="0"/>
    <n v="0"/>
    <n v="0"/>
  </r>
  <r>
    <x v="6"/>
    <x v="0"/>
    <x v="1"/>
    <x v="4"/>
    <n v="0"/>
    <n v="0"/>
    <n v="0"/>
  </r>
  <r>
    <x v="6"/>
    <x v="1"/>
    <x v="1"/>
    <x v="0"/>
    <n v="617188.36450281576"/>
    <n v="503677.36458136514"/>
    <n v="833405.39079623693"/>
  </r>
  <r>
    <x v="6"/>
    <x v="1"/>
    <x v="1"/>
    <x v="1"/>
    <n v="1139159.2352592107"/>
    <n v="897329.7685400201"/>
    <n v="1616922.1134415988"/>
  </r>
  <r>
    <x v="6"/>
    <x v="1"/>
    <x v="1"/>
    <x v="2"/>
    <n v="4062253.0933800051"/>
    <n v="3350412.1317605362"/>
    <n v="5292655.7160386005"/>
  </r>
  <r>
    <x v="6"/>
    <x v="1"/>
    <x v="1"/>
    <x v="3"/>
    <n v="311431.59267923213"/>
    <n v="161979.81952012589"/>
    <n v="633853.60268593428"/>
  </r>
  <r>
    <x v="6"/>
    <x v="1"/>
    <x v="1"/>
    <x v="4"/>
    <n v="38958.343389693757"/>
    <n v="35695.86153818095"/>
    <n v="84685.114321817397"/>
  </r>
  <r>
    <x v="6"/>
    <x v="2"/>
    <x v="1"/>
    <x v="0"/>
    <n v="74251.788965492407"/>
    <n v="59038.932567830969"/>
    <n v="103869.06393232063"/>
  </r>
  <r>
    <x v="6"/>
    <x v="2"/>
    <x v="1"/>
    <x v="1"/>
    <n v="108391.69313392474"/>
    <n v="93328.37604407873"/>
    <n v="149111.65667027456"/>
  </r>
  <r>
    <x v="6"/>
    <x v="2"/>
    <x v="1"/>
    <x v="2"/>
    <n v="311277.88425600016"/>
    <n v="266085.32122897764"/>
    <n v="395331.62551000318"/>
  </r>
  <r>
    <x v="6"/>
    <x v="2"/>
    <x v="1"/>
    <x v="3"/>
    <n v="157940.27917262036"/>
    <n v="128077.14930154312"/>
    <n v="263434.65406749805"/>
  </r>
  <r>
    <x v="6"/>
    <x v="2"/>
    <x v="1"/>
    <x v="4"/>
    <n v="1823.7003751850298"/>
    <n v="1573.7065399512187"/>
    <n v="2899.8996488423427"/>
  </r>
  <r>
    <x v="7"/>
    <x v="0"/>
    <x v="1"/>
    <x v="1"/>
    <n v="37.289502529607461"/>
    <n v="31.778521269897396"/>
    <n v="51.319908493494317"/>
  </r>
  <r>
    <x v="7"/>
    <x v="0"/>
    <x v="1"/>
    <x v="2"/>
    <n v="84.857683426892308"/>
    <n v="73.246502072800737"/>
    <n v="166.59260736708137"/>
  </r>
  <r>
    <x v="7"/>
    <x v="0"/>
    <x v="1"/>
    <x v="3"/>
    <n v="47.972069774405526"/>
    <n v="30.90728079892563"/>
    <n v="71.40446758250124"/>
  </r>
  <r>
    <x v="7"/>
    <x v="0"/>
    <x v="1"/>
    <x v="0"/>
    <n v="0"/>
    <n v="0"/>
    <n v="0"/>
  </r>
  <r>
    <x v="7"/>
    <x v="1"/>
    <x v="1"/>
    <x v="0"/>
    <n v="4125008.0286682537"/>
    <n v="3496035.4153560996"/>
    <n v="6711203.6696080742"/>
  </r>
  <r>
    <x v="7"/>
    <x v="1"/>
    <x v="1"/>
    <x v="1"/>
    <n v="483215.10423083574"/>
    <n v="381581.89675208577"/>
    <n v="677420.19459540886"/>
  </r>
  <r>
    <x v="7"/>
    <x v="1"/>
    <x v="1"/>
    <x v="2"/>
    <n v="1125604.7540999996"/>
    <n v="961751.55118138017"/>
    <n v="1558008.0373015155"/>
  </r>
  <r>
    <x v="7"/>
    <x v="1"/>
    <x v="1"/>
    <x v="3"/>
    <n v="1944301.9894412232"/>
    <n v="1174549.7461156617"/>
    <n v="2889766.2938220259"/>
  </r>
  <r>
    <x v="7"/>
    <x v="2"/>
    <x v="1"/>
    <x v="0"/>
    <n v="12572851.022562599"/>
    <n v="8854717.9075918514"/>
    <n v="19104987.702325281"/>
  </r>
  <r>
    <x v="7"/>
    <x v="2"/>
    <x v="1"/>
    <x v="1"/>
    <n v="40074.962057918638"/>
    <n v="35006.568177093977"/>
    <n v="53959.253686418655"/>
  </r>
  <r>
    <x v="7"/>
    <x v="2"/>
    <x v="1"/>
    <x v="2"/>
    <n v="106039.82388959998"/>
    <n v="93534.261527281793"/>
    <n v="140833.81090369241"/>
  </r>
  <r>
    <x v="7"/>
    <x v="2"/>
    <x v="1"/>
    <x v="3"/>
    <n v="95471.670261718289"/>
    <n v="67664.610251718696"/>
    <n v="140747.08378895128"/>
  </r>
  <r>
    <x v="8"/>
    <x v="0"/>
    <x v="1"/>
    <x v="0"/>
    <n v="19268.641755672594"/>
    <n v="15221.078189002115"/>
    <n v="23605.813229545354"/>
  </r>
  <r>
    <x v="8"/>
    <x v="0"/>
    <x v="1"/>
    <x v="1"/>
    <n v="2287.9421996348437"/>
    <n v="1950.8195303260154"/>
    <n v="3141.5957160899275"/>
  </r>
  <r>
    <x v="8"/>
    <x v="0"/>
    <x v="1"/>
    <x v="2"/>
    <n v="39635.072575066508"/>
    <n v="30758.804889259536"/>
    <n v="44801.754754858594"/>
  </r>
  <r>
    <x v="8"/>
    <x v="0"/>
    <x v="1"/>
    <x v="3"/>
    <n v="3321.0354420482131"/>
    <n v="2503.207926323741"/>
    <n v="4790.9546015726564"/>
  </r>
  <r>
    <x v="8"/>
    <x v="0"/>
    <x v="1"/>
    <x v="4"/>
    <n v="746.10873703108768"/>
    <n v="759.40211694879133"/>
    <n v="1424.2987180925727"/>
  </r>
  <r>
    <x v="8"/>
    <x v="1"/>
    <x v="1"/>
    <x v="0"/>
    <n v="1270379.5973301593"/>
    <n v="1044547.0904363327"/>
    <n v="1740898.0426322846"/>
  </r>
  <r>
    <x v="8"/>
    <x v="1"/>
    <x v="1"/>
    <x v="1"/>
    <n v="654128.37726834964"/>
    <n v="517298.96800573001"/>
    <n v="914708.19137641636"/>
  </r>
  <r>
    <x v="8"/>
    <x v="1"/>
    <x v="1"/>
    <x v="2"/>
    <n v="3785502.5744400015"/>
    <n v="3046664.5258923289"/>
    <n v="4823898.3764119148"/>
  </r>
  <r>
    <x v="8"/>
    <x v="1"/>
    <x v="1"/>
    <x v="3"/>
    <n v="2059393.6824240477"/>
    <n v="1270783.0931131355"/>
    <n v="3050842.2272418248"/>
  </r>
  <r>
    <x v="8"/>
    <x v="1"/>
    <x v="1"/>
    <x v="4"/>
    <n v="74061.084808745203"/>
    <n v="84205.60408948359"/>
    <n v="270427.37141178589"/>
  </r>
  <r>
    <x v="8"/>
    <x v="2"/>
    <x v="1"/>
    <x v="0"/>
    <n v="219433.59922926908"/>
    <n v="172182.32088291922"/>
    <n v="290398.28018951247"/>
  </r>
  <r>
    <x v="8"/>
    <x v="2"/>
    <x v="1"/>
    <x v="1"/>
    <n v="51194.797200772315"/>
    <n v="44585.476807287385"/>
    <n v="68616.37922037128"/>
  </r>
  <r>
    <x v="8"/>
    <x v="2"/>
    <x v="1"/>
    <x v="2"/>
    <n v="254770.34254560006"/>
    <n v="203287.17460451124"/>
    <n v="307126.84547878715"/>
  </r>
  <r>
    <x v="8"/>
    <x v="2"/>
    <x v="1"/>
    <x v="3"/>
    <n v="242180.10756659953"/>
    <n v="195536.5704807748"/>
    <n v="351973.51734416158"/>
  </r>
  <r>
    <x v="8"/>
    <x v="2"/>
    <x v="1"/>
    <x v="4"/>
    <n v="6151.3210953915059"/>
    <n v="6341.7356526854273"/>
    <n v="16365.923950565939"/>
  </r>
  <r>
    <x v="9"/>
    <x v="0"/>
    <x v="1"/>
    <x v="1"/>
    <n v="224.94706347643472"/>
    <n v="192.49049816303921"/>
    <n v="311.11619122749698"/>
  </r>
  <r>
    <x v="9"/>
    <x v="0"/>
    <x v="1"/>
    <x v="2"/>
    <n v="308.0315340132496"/>
    <n v="248.37570098576293"/>
    <n v="569.68069954315843"/>
  </r>
  <r>
    <x v="9"/>
    <x v="0"/>
    <x v="1"/>
    <x v="3"/>
    <n v="2168.3836900123465"/>
    <n v="1407.0577779130003"/>
    <n v="3222.1524553976074"/>
  </r>
  <r>
    <x v="9"/>
    <x v="0"/>
    <x v="1"/>
    <x v="4"/>
    <n v="167.30170744547337"/>
    <n v="148.75539549420941"/>
    <n v="307.6787375216424"/>
  </r>
  <r>
    <x v="9"/>
    <x v="0"/>
    <x v="1"/>
    <x v="0"/>
    <n v="0"/>
    <n v="0"/>
    <n v="0"/>
  </r>
  <r>
    <x v="9"/>
    <x v="1"/>
    <x v="1"/>
    <x v="0"/>
    <n v="346244.14549513679"/>
    <n v="251778.8729434596"/>
    <n v="1193083.1777981617"/>
  </r>
  <r>
    <x v="9"/>
    <x v="1"/>
    <x v="1"/>
    <x v="1"/>
    <n v="1116167.5088441772"/>
    <n v="883819.10565593757"/>
    <n v="1580682.1731419051"/>
  </r>
  <r>
    <x v="9"/>
    <x v="1"/>
    <x v="1"/>
    <x v="2"/>
    <n v="1395782.0733933758"/>
    <n v="1391913.4592694251"/>
    <n v="3304204.5084198699"/>
  </r>
  <r>
    <x v="9"/>
    <x v="1"/>
    <x v="1"/>
    <x v="3"/>
    <n v="5247035.2830025516"/>
    <n v="3216271.2319888505"/>
    <n v="7761091.307630158"/>
  </r>
  <r>
    <x v="9"/>
    <x v="1"/>
    <x v="1"/>
    <x v="4"/>
    <n v="275190.30356215255"/>
    <n v="285269.97618651704"/>
    <n v="631038.7955803381"/>
  </r>
  <r>
    <x v="9"/>
    <x v="2"/>
    <x v="1"/>
    <x v="0"/>
    <n v="62851.867233769539"/>
    <n v="44558.048128247618"/>
    <n v="222810.46678833701"/>
  </r>
  <r>
    <x v="9"/>
    <x v="2"/>
    <x v="1"/>
    <x v="1"/>
    <n v="56341.528710008024"/>
    <n v="48997.54731594606"/>
    <n v="76489.31302408973"/>
  </r>
  <r>
    <x v="9"/>
    <x v="2"/>
    <x v="1"/>
    <x v="2"/>
    <n v="20139.265891439998"/>
    <n v="16616.414297120078"/>
    <n v="36066.628651856532"/>
  </r>
  <r>
    <x v="9"/>
    <x v="2"/>
    <x v="1"/>
    <x v="3"/>
    <n v="230461.31291879492"/>
    <n v="179120.83750116898"/>
    <n v="325747.89481742843"/>
  </r>
  <r>
    <x v="9"/>
    <x v="2"/>
    <x v="1"/>
    <x v="4"/>
    <n v="30480.00975564753"/>
    <n v="32180.0769658063"/>
    <n v="74671.58716704791"/>
  </r>
  <r>
    <x v="10"/>
    <x v="0"/>
    <x v="1"/>
    <x v="0"/>
    <n v="19623.562480101318"/>
    <n v="14442.774273312665"/>
    <n v="25388.647242495073"/>
  </r>
  <r>
    <x v="10"/>
    <x v="0"/>
    <x v="1"/>
    <x v="1"/>
    <n v="1577.2498300518437"/>
    <n v="1345.8200691555344"/>
    <n v="2147.2147611039882"/>
  </r>
  <r>
    <x v="10"/>
    <x v="0"/>
    <x v="1"/>
    <x v="2"/>
    <n v="3950.2592335875174"/>
    <n v="6236.0622140048763"/>
    <n v="28502.761288126625"/>
  </r>
  <r>
    <x v="10"/>
    <x v="0"/>
    <x v="1"/>
    <x v="3"/>
    <n v="10718.689141421417"/>
    <n v="7355.3425933697545"/>
    <n v="15712.906228187054"/>
  </r>
  <r>
    <x v="10"/>
    <x v="0"/>
    <x v="1"/>
    <x v="4"/>
    <n v="3865.8338981918773"/>
    <n v="3389.6436146642955"/>
    <n v="5437.8927209155163"/>
  </r>
  <r>
    <x v="10"/>
    <x v="1"/>
    <x v="1"/>
    <x v="0"/>
    <n v="474280.20521049172"/>
    <n v="351895.7435947117"/>
    <n v="683778.52243516955"/>
  </r>
  <r>
    <x v="10"/>
    <x v="1"/>
    <x v="1"/>
    <x v="1"/>
    <n v="243565.12700348668"/>
    <n v="192753.28888608736"/>
    <n v="339523.55846382427"/>
  </r>
  <r>
    <x v="10"/>
    <x v="1"/>
    <x v="1"/>
    <x v="2"/>
    <n v="364933.62529687496"/>
    <n v="591042.9996415932"/>
    <n v="3402180.0479540713"/>
  </r>
  <r>
    <x v="10"/>
    <x v="1"/>
    <x v="1"/>
    <x v="3"/>
    <n v="2149030.6369890934"/>
    <n v="1277279.8371010495"/>
    <n v="3197398.0821791501"/>
  </r>
  <r>
    <x v="10"/>
    <x v="1"/>
    <x v="1"/>
    <x v="4"/>
    <n v="106023.58209220307"/>
    <n v="92036.289446588024"/>
    <n v="191029.30094831061"/>
  </r>
  <r>
    <x v="10"/>
    <x v="2"/>
    <x v="1"/>
    <x v="0"/>
    <n v="151475.14436726901"/>
    <n v="114326.06693108218"/>
    <n v="207230.32187471812"/>
  </r>
  <r>
    <x v="10"/>
    <x v="2"/>
    <x v="1"/>
    <x v="1"/>
    <n v="22075.966950961407"/>
    <n v="19046.417395784807"/>
    <n v="29632.562016951477"/>
  </r>
  <r>
    <x v="10"/>
    <x v="2"/>
    <x v="1"/>
    <x v="2"/>
    <n v="13704.768730259999"/>
    <n v="11702.090338537631"/>
    <n v="38964.559198527983"/>
  </r>
  <r>
    <x v="10"/>
    <x v="2"/>
    <x v="1"/>
    <x v="3"/>
    <n v="106617.1899652515"/>
    <n v="86881.149731342419"/>
    <n v="154958.11551109722"/>
  </r>
  <r>
    <x v="10"/>
    <x v="2"/>
    <x v="1"/>
    <x v="4"/>
    <n v="142813.44237789611"/>
    <n v="140841.06555063848"/>
    <n v="401844.07230223774"/>
  </r>
  <r>
    <x v="11"/>
    <x v="1"/>
    <x v="1"/>
    <x v="0"/>
    <n v="1440735.5490805754"/>
    <n v="1211766.3228090601"/>
    <n v="1900339.7279347728"/>
  </r>
  <r>
    <x v="11"/>
    <x v="1"/>
    <x v="1"/>
    <x v="1"/>
    <n v="0"/>
    <n v="0"/>
    <n v="0"/>
  </r>
  <r>
    <x v="11"/>
    <x v="1"/>
    <x v="1"/>
    <x v="2"/>
    <n v="1231474.0609799987"/>
    <n v="1302139.2298392723"/>
    <n v="3282612.166837974"/>
  </r>
  <r>
    <x v="11"/>
    <x v="1"/>
    <x v="1"/>
    <x v="3"/>
    <n v="0"/>
    <n v="0"/>
    <n v="0"/>
  </r>
  <r>
    <x v="11"/>
    <x v="1"/>
    <x v="1"/>
    <x v="4"/>
    <n v="26235.282192113773"/>
    <n v="15409.656893508274"/>
    <n v="36184.063318422333"/>
  </r>
  <r>
    <x v="11"/>
    <x v="2"/>
    <x v="1"/>
    <x v="0"/>
    <n v="157461.48315830546"/>
    <n v="129291.57513469088"/>
    <n v="205534.97519332927"/>
  </r>
  <r>
    <x v="11"/>
    <x v="2"/>
    <x v="1"/>
    <x v="1"/>
    <n v="45622.765083142447"/>
    <n v="39678.461673616315"/>
    <n v="60698.846615462084"/>
  </r>
  <r>
    <x v="11"/>
    <x v="2"/>
    <x v="1"/>
    <x v="2"/>
    <n v="28336.304822400005"/>
    <n v="40517.968074162338"/>
    <n v="144345.73007200772"/>
  </r>
  <r>
    <x v="11"/>
    <x v="2"/>
    <x v="1"/>
    <x v="3"/>
    <n v="380732.86122105108"/>
    <n v="357469.60419231723"/>
    <n v="584365.30810573034"/>
  </r>
  <r>
    <x v="11"/>
    <x v="2"/>
    <x v="1"/>
    <x v="4"/>
    <n v="1284.86385"/>
    <n v="1183.4111832778099"/>
    <n v="4556.290359593133"/>
  </r>
  <r>
    <x v="12"/>
    <x v="1"/>
    <x v="1"/>
    <x v="0"/>
    <n v="610108.99427476071"/>
    <n v="555402.20248705894"/>
    <n v="889850.81672817818"/>
  </r>
  <r>
    <x v="12"/>
    <x v="1"/>
    <x v="1"/>
    <x v="1"/>
    <n v="128326.44795396115"/>
    <n v="101720.83384747675"/>
    <n v="177434.23160610709"/>
  </r>
  <r>
    <x v="12"/>
    <x v="1"/>
    <x v="1"/>
    <x v="2"/>
    <n v="330099.22553999996"/>
    <n v="285159.78679365607"/>
    <n v="469236.39243323612"/>
  </r>
  <r>
    <x v="12"/>
    <x v="1"/>
    <x v="1"/>
    <x v="3"/>
    <n v="1018005.6915041194"/>
    <n v="586838.48204092227"/>
    <n v="1519353.1605862461"/>
  </r>
  <r>
    <x v="12"/>
    <x v="1"/>
    <x v="1"/>
    <x v="4"/>
    <n v="15102.825199032657"/>
    <n v="10733.081571601098"/>
    <n v="21809.606421322325"/>
  </r>
  <r>
    <x v="12"/>
    <x v="2"/>
    <x v="1"/>
    <x v="0"/>
    <n v="202508.21449037807"/>
    <n v="187686.3736221905"/>
    <n v="322522.92670109199"/>
  </r>
  <r>
    <x v="12"/>
    <x v="2"/>
    <x v="1"/>
    <x v="1"/>
    <n v="39248.717103015922"/>
    <n v="34408.823494026889"/>
    <n v="52464.453840738941"/>
  </r>
  <r>
    <x v="12"/>
    <x v="2"/>
    <x v="1"/>
    <x v="2"/>
    <n v="23850.248414400001"/>
    <n v="21842.390411925258"/>
    <n v="42791.434137681623"/>
  </r>
  <r>
    <x v="12"/>
    <x v="2"/>
    <x v="1"/>
    <x v="3"/>
    <n v="182414.71028979402"/>
    <n v="114117.07975632291"/>
    <n v="275536.05801719212"/>
  </r>
  <r>
    <x v="12"/>
    <x v="2"/>
    <x v="1"/>
    <x v="4"/>
    <n v="1531.0224952745775"/>
    <n v="1217.7461284759518"/>
    <n v="1864.2854470540567"/>
  </r>
  <r>
    <x v="13"/>
    <x v="1"/>
    <x v="1"/>
    <x v="0"/>
    <n v="650567.3673223682"/>
    <n v="589748.72847890644"/>
    <n v="973657.46833000588"/>
  </r>
  <r>
    <x v="13"/>
    <x v="1"/>
    <x v="1"/>
    <x v="1"/>
    <n v="381637.75517385185"/>
    <n v="300999.3782536955"/>
    <n v="542755.77901229099"/>
  </r>
  <r>
    <x v="13"/>
    <x v="1"/>
    <x v="1"/>
    <x v="2"/>
    <n v="1336533.829200001"/>
    <n v="1039439.0635974458"/>
    <n v="1670372.1809710693"/>
  </r>
  <r>
    <x v="13"/>
    <x v="1"/>
    <x v="1"/>
    <x v="3"/>
    <n v="86702.780840212741"/>
    <n v="43790.292705215717"/>
    <n v="177957.62821811135"/>
  </r>
  <r>
    <x v="13"/>
    <x v="1"/>
    <x v="1"/>
    <x v="4"/>
    <n v="29392.823702487349"/>
    <n v="22033.220447214713"/>
    <n v="67489.753287410407"/>
  </r>
  <r>
    <x v="13"/>
    <x v="2"/>
    <x v="1"/>
    <x v="0"/>
    <n v="330235.35057173588"/>
    <n v="269456.74858354457"/>
    <n v="449974.26116092678"/>
  </r>
  <r>
    <x v="13"/>
    <x v="2"/>
    <x v="1"/>
    <x v="1"/>
    <n v="97301.719324442223"/>
    <n v="85307.902933901496"/>
    <n v="131391.08137707211"/>
  </r>
  <r>
    <x v="13"/>
    <x v="2"/>
    <x v="1"/>
    <x v="2"/>
    <n v="74068.872119999985"/>
    <n v="59508.808243197476"/>
    <n v="88687.017370159199"/>
  </r>
  <r>
    <x v="13"/>
    <x v="2"/>
    <x v="1"/>
    <x v="3"/>
    <n v="67190.024339184223"/>
    <n v="55166.416514371849"/>
    <n v="111546.60934044153"/>
  </r>
  <r>
    <x v="13"/>
    <x v="2"/>
    <x v="1"/>
    <x v="4"/>
    <n v="2363.6513040106593"/>
    <n v="1590.812696575872"/>
    <n v="4725.7322594847747"/>
  </r>
  <r>
    <x v="14"/>
    <x v="1"/>
    <x v="1"/>
    <x v="0"/>
    <n v="1051150.3313932549"/>
    <n v="889988.57345374639"/>
    <n v="1380156.936948465"/>
  </r>
  <r>
    <x v="14"/>
    <x v="1"/>
    <x v="1"/>
    <x v="1"/>
    <n v="359332.14941361762"/>
    <n v="283833.04832560278"/>
    <n v="508203.09601934272"/>
  </r>
  <r>
    <x v="14"/>
    <x v="1"/>
    <x v="1"/>
    <x v="2"/>
    <n v="1589634.0992261251"/>
    <n v="1319652.3594305962"/>
    <n v="2086773.8501886907"/>
  </r>
  <r>
    <x v="14"/>
    <x v="1"/>
    <x v="1"/>
    <x v="3"/>
    <n v="1788719.8728089025"/>
    <n v="1119348.2113132051"/>
    <n v="2643822.1233192063"/>
  </r>
  <r>
    <x v="14"/>
    <x v="1"/>
    <x v="1"/>
    <x v="4"/>
    <n v="104669.59330161907"/>
    <n v="91454.860874309146"/>
    <n v="248651.97772416909"/>
  </r>
  <r>
    <x v="14"/>
    <x v="2"/>
    <x v="1"/>
    <x v="0"/>
    <n v="147914.07300986329"/>
    <n v="123452.17674799555"/>
    <n v="194382.70075644681"/>
  </r>
  <r>
    <x v="14"/>
    <x v="2"/>
    <x v="1"/>
    <x v="1"/>
    <n v="82436.376650257575"/>
    <n v="72290.870186182714"/>
    <n v="110898.39160851811"/>
  </r>
  <r>
    <x v="14"/>
    <x v="2"/>
    <x v="1"/>
    <x v="2"/>
    <n v="95174.507131200022"/>
    <n v="84982.973748885546"/>
    <n v="127701.34058174197"/>
  </r>
  <r>
    <x v="14"/>
    <x v="2"/>
    <x v="1"/>
    <x v="3"/>
    <n v="307638.18663741573"/>
    <n v="238780.48299612032"/>
    <n v="443716.51479149098"/>
  </r>
  <r>
    <x v="14"/>
    <x v="2"/>
    <x v="1"/>
    <x v="4"/>
    <n v="24900.995521734221"/>
    <n v="24238.960902064093"/>
    <n v="48558.295420837814"/>
  </r>
  <r>
    <x v="15"/>
    <x v="0"/>
    <x v="1"/>
    <x v="0"/>
    <n v="4786.8759895893854"/>
    <n v="3936.1109819479384"/>
    <n v="5636.0966906848735"/>
  </r>
  <r>
    <x v="15"/>
    <x v="0"/>
    <x v="1"/>
    <x v="1"/>
    <n v="912.67673218692153"/>
    <n v="776.34649529231638"/>
    <n v="1267.9961841976917"/>
  </r>
  <r>
    <x v="15"/>
    <x v="0"/>
    <x v="1"/>
    <x v="2"/>
    <n v="24.5459719224"/>
    <n v="35.292688803508796"/>
    <n v="255.85471388329717"/>
  </r>
  <r>
    <x v="15"/>
    <x v="0"/>
    <x v="1"/>
    <x v="3"/>
    <n v="1895.2941385661272"/>
    <n v="1241.5628190475873"/>
    <n v="2714.1159697293701"/>
  </r>
  <r>
    <x v="15"/>
    <x v="0"/>
    <x v="1"/>
    <x v="4"/>
    <n v="202.86503965809922"/>
    <n v="123.17556399382168"/>
    <n v="217.46260602497765"/>
  </r>
  <r>
    <x v="15"/>
    <x v="1"/>
    <x v="1"/>
    <x v="0"/>
    <n v="338931.60447681771"/>
    <n v="289861.74559980229"/>
    <n v="436206.67869867868"/>
  </r>
  <r>
    <x v="15"/>
    <x v="1"/>
    <x v="1"/>
    <x v="1"/>
    <n v="281447.00592634367"/>
    <n v="221526.05914747587"/>
    <n v="402519.38541074697"/>
  </r>
  <r>
    <x v="15"/>
    <x v="1"/>
    <x v="1"/>
    <x v="2"/>
    <n v="36030.997979999993"/>
    <n v="57024.714798250199"/>
    <n v="441428.69695575972"/>
  </r>
  <r>
    <x v="15"/>
    <x v="1"/>
    <x v="1"/>
    <x v="3"/>
    <n v="1950346.3098612183"/>
    <n v="1133126.6035393593"/>
    <n v="2891580.8714805492"/>
  </r>
  <r>
    <x v="15"/>
    <x v="1"/>
    <x v="1"/>
    <x v="4"/>
    <n v="47311.658932630147"/>
    <n v="26537.394562869213"/>
    <n v="73118.783800916804"/>
  </r>
  <r>
    <x v="15"/>
    <x v="2"/>
    <x v="1"/>
    <x v="0"/>
    <n v="2825.1355481648629"/>
    <n v="2144.8080944213889"/>
    <n v="3610.3470058640924"/>
  </r>
  <r>
    <x v="15"/>
    <x v="2"/>
    <x v="1"/>
    <x v="1"/>
    <n v="6695.9823851272031"/>
    <n v="5839.2761812775216"/>
    <n v="9263.4779531041586"/>
  </r>
  <r>
    <x v="15"/>
    <x v="2"/>
    <x v="1"/>
    <x v="2"/>
    <n v="7.2857231999999996"/>
    <n v="5.9471742359152344"/>
    <n v="8.627523982860037"/>
  </r>
  <r>
    <x v="15"/>
    <x v="2"/>
    <x v="1"/>
    <x v="3"/>
    <n v="22375.386885289387"/>
    <n v="13951.844309744096"/>
    <n v="33876.709549949126"/>
  </r>
  <r>
    <x v="15"/>
    <x v="2"/>
    <x v="1"/>
    <x v="4"/>
    <n v="624.24331685999994"/>
    <n v="587.9148956082048"/>
    <n v="1743.8650169476771"/>
  </r>
  <r>
    <x v="16"/>
    <x v="0"/>
    <x v="1"/>
    <x v="0"/>
    <n v="16571.887826528422"/>
    <n v="13517.86581028613"/>
    <n v="19894.034202257142"/>
  </r>
  <r>
    <x v="16"/>
    <x v="0"/>
    <x v="1"/>
    <x v="1"/>
    <n v="1116.4959668915048"/>
    <n v="955.50763527642516"/>
    <n v="1548.3321472841487"/>
  </r>
  <r>
    <x v="16"/>
    <x v="0"/>
    <x v="1"/>
    <x v="2"/>
    <n v="24077.255676096738"/>
    <n v="18685.688310295267"/>
    <n v="27215.878107136352"/>
  </r>
  <r>
    <x v="16"/>
    <x v="0"/>
    <x v="1"/>
    <x v="3"/>
    <n v="5501.5456959843514"/>
    <n v="3582.5337883358306"/>
    <n v="8167.8624708928783"/>
  </r>
  <r>
    <x v="16"/>
    <x v="1"/>
    <x v="1"/>
    <x v="0"/>
    <n v="636257.20886995946"/>
    <n v="537837.85720164562"/>
    <n v="830938.32698526024"/>
  </r>
  <r>
    <x v="16"/>
    <x v="1"/>
    <x v="1"/>
    <x v="1"/>
    <n v="481878.56995399715"/>
    <n v="381193.42831941682"/>
    <n v="684895.26556198066"/>
  </r>
  <r>
    <x v="16"/>
    <x v="1"/>
    <x v="1"/>
    <x v="2"/>
    <n v="3137111.8415999999"/>
    <n v="2439771.0883120536"/>
    <n v="3920697.1303824862"/>
  </r>
  <r>
    <x v="16"/>
    <x v="1"/>
    <x v="1"/>
    <x v="3"/>
    <n v="3257995.4263093737"/>
    <n v="1894356.4848975514"/>
    <n v="4861594.6284909416"/>
  </r>
  <r>
    <x v="16"/>
    <x v="2"/>
    <x v="1"/>
    <x v="0"/>
    <n v="561810.48297897098"/>
    <n v="471376.39714762138"/>
    <n v="710720.22339408938"/>
  </r>
  <r>
    <x v="16"/>
    <x v="2"/>
    <x v="1"/>
    <x v="1"/>
    <n v="132430.00625731348"/>
    <n v="113634.494095981"/>
    <n v="183918.85344120034"/>
  </r>
  <r>
    <x v="16"/>
    <x v="2"/>
    <x v="1"/>
    <x v="2"/>
    <n v="191221.02410400001"/>
    <n v="152529.9584593591"/>
    <n v="230569.25848603927"/>
  </r>
  <r>
    <x v="16"/>
    <x v="2"/>
    <x v="1"/>
    <x v="3"/>
    <n v="1287674.1183984894"/>
    <n v="825771.66137668584"/>
    <n v="1954745.0093015733"/>
  </r>
  <r>
    <x v="17"/>
    <x v="0"/>
    <x v="1"/>
    <x v="0"/>
    <n v="3124.2852011232367"/>
    <n v="2395.9870440071745"/>
    <n v="3685.9424246496797"/>
  </r>
  <r>
    <x v="17"/>
    <x v="0"/>
    <x v="1"/>
    <x v="1"/>
    <n v="606.63249982408047"/>
    <n v="516.16792289782529"/>
    <n v="841.76048896491216"/>
  </r>
  <r>
    <x v="17"/>
    <x v="0"/>
    <x v="1"/>
    <x v="2"/>
    <n v="4111.1206988948315"/>
    <n v="3190.4359255053087"/>
    <n v="4647.0312617864556"/>
  </r>
  <r>
    <x v="17"/>
    <x v="0"/>
    <x v="1"/>
    <x v="3"/>
    <n v="5446.2303710789292"/>
    <n v="3456.9099081812351"/>
    <n v="8133.320084192891"/>
  </r>
  <r>
    <x v="17"/>
    <x v="1"/>
    <x v="1"/>
    <x v="0"/>
    <n v="1271761.0300056171"/>
    <n v="1067151.9233501593"/>
    <n v="1674189.2679641859"/>
  </r>
  <r>
    <x v="17"/>
    <x v="1"/>
    <x v="1"/>
    <x v="1"/>
    <n v="1403440.261898705"/>
    <n v="1105486.9313533506"/>
    <n v="1991246.9727706066"/>
  </r>
  <r>
    <x v="17"/>
    <x v="1"/>
    <x v="1"/>
    <x v="2"/>
    <n v="3955518.3072600011"/>
    <n v="3076256.0254848856"/>
    <n v="4943524.5090082726"/>
  </r>
  <r>
    <x v="17"/>
    <x v="1"/>
    <x v="1"/>
    <x v="3"/>
    <n v="13289489.138686437"/>
    <n v="7659334.8006911958"/>
    <n v="19835733.030525584"/>
  </r>
  <r>
    <x v="17"/>
    <x v="2"/>
    <x v="1"/>
    <x v="0"/>
    <n v="250816.93526754272"/>
    <n v="201392.11645185601"/>
    <n v="308623.47369648976"/>
  </r>
  <r>
    <x v="17"/>
    <x v="2"/>
    <x v="1"/>
    <x v="1"/>
    <n v="220103.51065788759"/>
    <n v="191734.05649013582"/>
    <n v="298259.27123206912"/>
  </r>
  <r>
    <x v="17"/>
    <x v="2"/>
    <x v="1"/>
    <x v="2"/>
    <n v="214244.97883200005"/>
    <n v="172143.88810905756"/>
    <n v="256482.99906919934"/>
  </r>
  <r>
    <x v="17"/>
    <x v="2"/>
    <x v="1"/>
    <x v="3"/>
    <n v="2146523.2396954088"/>
    <n v="1335574.2347350875"/>
    <n v="3260523.1183696636"/>
  </r>
  <r>
    <x v="18"/>
    <x v="0"/>
    <x v="1"/>
    <x v="0"/>
    <n v="10255.516992137791"/>
    <n v="7855.4568837804845"/>
    <n v="12730.2370833435"/>
  </r>
  <r>
    <x v="18"/>
    <x v="0"/>
    <x v="1"/>
    <x v="1"/>
    <n v="2184.2825793244306"/>
    <n v="1874.3238791752501"/>
    <n v="2981.5886715395109"/>
  </r>
  <r>
    <x v="18"/>
    <x v="0"/>
    <x v="1"/>
    <x v="2"/>
    <n v="20827.496544396381"/>
    <n v="16163.640655222436"/>
    <n v="23542.492336111121"/>
  </r>
  <r>
    <x v="18"/>
    <x v="0"/>
    <x v="1"/>
    <x v="3"/>
    <n v="1988.3845435917835"/>
    <n v="1262.0961218456771"/>
    <n v="2969.424141397451"/>
  </r>
  <r>
    <x v="18"/>
    <x v="1"/>
    <x v="1"/>
    <x v="0"/>
    <n v="685767.77880339068"/>
    <n v="575346.61385403632"/>
    <n v="925428.83247076732"/>
  </r>
  <r>
    <x v="18"/>
    <x v="1"/>
    <x v="1"/>
    <x v="1"/>
    <n v="619231.58162530314"/>
    <n v="489730.56106590468"/>
    <n v="869942.86010221171"/>
  </r>
  <r>
    <x v="18"/>
    <x v="1"/>
    <x v="1"/>
    <x v="2"/>
    <n v="3292518.0997800012"/>
    <n v="2560632.4776391708"/>
    <n v="4114920.6395383007"/>
  </r>
  <r>
    <x v="18"/>
    <x v="1"/>
    <x v="1"/>
    <x v="3"/>
    <n v="2105809.0630450952"/>
    <n v="1213676.7440422364"/>
    <n v="3143115.5327231507"/>
  </r>
  <r>
    <x v="18"/>
    <x v="2"/>
    <x v="1"/>
    <x v="0"/>
    <n v="356259.15724585357"/>
    <n v="284723.1942863841"/>
    <n v="502209.76493999478"/>
  </r>
  <r>
    <x v="18"/>
    <x v="2"/>
    <x v="1"/>
    <x v="1"/>
    <n v="136562.97528384905"/>
    <n v="119415.42907853727"/>
    <n v="184509.6813292648"/>
  </r>
  <r>
    <x v="18"/>
    <x v="2"/>
    <x v="1"/>
    <x v="2"/>
    <n v="57561.442905600001"/>
    <n v="46625.256341614971"/>
    <n v="68483.673397378967"/>
  </r>
  <r>
    <x v="18"/>
    <x v="2"/>
    <x v="1"/>
    <x v="3"/>
    <n v="240019.1927727423"/>
    <n v="150104.78053664608"/>
    <n v="362564.47681209032"/>
  </r>
  <r>
    <x v="19"/>
    <x v="0"/>
    <x v="1"/>
    <x v="0"/>
    <n v="13779.275008562263"/>
    <n v="11095.061329168622"/>
    <n v="16218.255750923798"/>
  </r>
  <r>
    <x v="19"/>
    <x v="0"/>
    <x v="1"/>
    <x v="1"/>
    <n v="5283.6737356930116"/>
    <n v="4504.5754261391003"/>
    <n v="7257.2407661316611"/>
  </r>
  <r>
    <x v="19"/>
    <x v="0"/>
    <x v="1"/>
    <x v="3"/>
    <n v="24810.841985500625"/>
    <n v="15748.295545016548"/>
    <n v="37052.145369758175"/>
  </r>
  <r>
    <x v="19"/>
    <x v="0"/>
    <x v="1"/>
    <x v="4"/>
    <n v="15.568735957764183"/>
    <n v="11.599668184212756"/>
    <n v="18.260405998097156"/>
  </r>
  <r>
    <x v="19"/>
    <x v="1"/>
    <x v="1"/>
    <x v="0"/>
    <n v="1046028.9420043629"/>
    <n v="888940.19197993691"/>
    <n v="1374471.22593779"/>
  </r>
  <r>
    <x v="19"/>
    <x v="1"/>
    <x v="1"/>
    <x v="1"/>
    <n v="1969380.1871876898"/>
    <n v="1553640.8021748746"/>
    <n v="2769410.1002110448"/>
  </r>
  <r>
    <x v="19"/>
    <x v="1"/>
    <x v="1"/>
    <x v="3"/>
    <n v="17089809.72520474"/>
    <n v="9849660.6304821763"/>
    <n v="25508127.655647703"/>
  </r>
  <r>
    <x v="19"/>
    <x v="1"/>
    <x v="1"/>
    <x v="4"/>
    <n v="52.384343834768835"/>
    <n v="23.354021207454377"/>
    <n v="83.260013746631401"/>
  </r>
  <r>
    <x v="19"/>
    <x v="2"/>
    <x v="1"/>
    <x v="0"/>
    <n v="251137.00493502402"/>
    <n v="211192.27166473411"/>
    <n v="332954.40291954315"/>
  </r>
  <r>
    <x v="19"/>
    <x v="2"/>
    <x v="1"/>
    <x v="1"/>
    <n v="260573.1843852266"/>
    <n v="225474.0138767231"/>
    <n v="357964.36197343213"/>
  </r>
  <r>
    <x v="19"/>
    <x v="2"/>
    <x v="1"/>
    <x v="3"/>
    <n v="725436.50060958625"/>
    <n v="450315.83933368721"/>
    <n v="1105561.908066977"/>
  </r>
  <r>
    <x v="20"/>
    <x v="0"/>
    <x v="1"/>
    <x v="0"/>
    <n v="1055.9029843574654"/>
    <n v="709.83299678235471"/>
    <n v="1450.969427664508"/>
  </r>
  <r>
    <x v="20"/>
    <x v="0"/>
    <x v="1"/>
    <x v="1"/>
    <n v="0"/>
    <n v="0"/>
    <n v="0"/>
  </r>
  <r>
    <x v="20"/>
    <x v="0"/>
    <x v="1"/>
    <x v="2"/>
    <n v="0"/>
    <n v="0"/>
    <n v="0"/>
  </r>
  <r>
    <x v="20"/>
    <x v="0"/>
    <x v="1"/>
    <x v="3"/>
    <n v="0"/>
    <n v="0"/>
    <n v="0"/>
  </r>
  <r>
    <x v="20"/>
    <x v="1"/>
    <x v="1"/>
    <x v="0"/>
    <n v="726597.48738025676"/>
    <n v="604657.66306867066"/>
    <n v="962844.31608553091"/>
  </r>
  <r>
    <x v="20"/>
    <x v="1"/>
    <x v="1"/>
    <x v="1"/>
    <n v="596794.52831039485"/>
    <n v="472963.95607015153"/>
    <n v="845976.71612909553"/>
  </r>
  <r>
    <x v="20"/>
    <x v="1"/>
    <x v="1"/>
    <x v="2"/>
    <n v="1081167.8527800008"/>
    <n v="840837.75205149478"/>
    <n v="1351221.0950357416"/>
  </r>
  <r>
    <x v="20"/>
    <x v="1"/>
    <x v="1"/>
    <x v="3"/>
    <n v="6317894.3186488245"/>
    <n v="3642213.8022375484"/>
    <n v="9428919.898583442"/>
  </r>
  <r>
    <x v="20"/>
    <x v="2"/>
    <x v="1"/>
    <x v="0"/>
    <n v="463897.44591056922"/>
    <n v="320591.76767393143"/>
    <n v="642581.7696655133"/>
  </r>
  <r>
    <x v="20"/>
    <x v="2"/>
    <x v="1"/>
    <x v="1"/>
    <n v="159100.74215122094"/>
    <n v="138900.63687648147"/>
    <n v="215792.49526795847"/>
  </r>
  <r>
    <x v="20"/>
    <x v="2"/>
    <x v="1"/>
    <x v="2"/>
    <n v="84147.926544000016"/>
    <n v="67415.446529510678"/>
    <n v="101024.70557715472"/>
  </r>
  <r>
    <x v="20"/>
    <x v="2"/>
    <x v="1"/>
    <x v="3"/>
    <n v="984969.88589512859"/>
    <n v="613186.29633797111"/>
    <n v="1494655.0167858466"/>
  </r>
  <r>
    <x v="21"/>
    <x v="0"/>
    <x v="1"/>
    <x v="0"/>
    <n v="0"/>
    <n v="0"/>
    <n v="0"/>
  </r>
  <r>
    <x v="21"/>
    <x v="0"/>
    <x v="1"/>
    <x v="1"/>
    <n v="0"/>
    <n v="0"/>
    <n v="0"/>
  </r>
  <r>
    <x v="21"/>
    <x v="0"/>
    <x v="1"/>
    <x v="2"/>
    <n v="0"/>
    <n v="0"/>
    <n v="0"/>
  </r>
  <r>
    <x v="21"/>
    <x v="0"/>
    <x v="1"/>
    <x v="3"/>
    <n v="0"/>
    <n v="0"/>
    <n v="0"/>
  </r>
  <r>
    <x v="21"/>
    <x v="1"/>
    <x v="1"/>
    <x v="0"/>
    <n v="898652.70513756608"/>
    <n v="760806.22534005612"/>
    <n v="1167638.1902317519"/>
  </r>
  <r>
    <x v="21"/>
    <x v="1"/>
    <x v="1"/>
    <x v="1"/>
    <n v="490970.02910944552"/>
    <n v="387318.82539919356"/>
    <n v="691551.42546051089"/>
  </r>
  <r>
    <x v="21"/>
    <x v="1"/>
    <x v="1"/>
    <x v="2"/>
    <n v="1347999.5010600004"/>
    <n v="1048356.0599063287"/>
    <n v="1684701.7391855062"/>
  </r>
  <r>
    <x v="21"/>
    <x v="1"/>
    <x v="1"/>
    <x v="3"/>
    <n v="1547909.4545188299"/>
    <n v="892887.94664871076"/>
    <n v="2309847.4471998354"/>
  </r>
  <r>
    <x v="21"/>
    <x v="1"/>
    <x v="1"/>
    <x v="4"/>
    <n v="4982.1893758333335"/>
    <n v="3215.9048195774717"/>
    <n v="9313.4720940239094"/>
  </r>
  <r>
    <x v="21"/>
    <x v="2"/>
    <x v="1"/>
    <x v="0"/>
    <n v="311260.62356115435"/>
    <n v="262023.13342587632"/>
    <n v="400046.53155288537"/>
  </r>
  <r>
    <x v="21"/>
    <x v="2"/>
    <x v="1"/>
    <x v="1"/>
    <n v="158427.36172245559"/>
    <n v="137951.64931858116"/>
    <n v="213431.99922452131"/>
  </r>
  <r>
    <x v="21"/>
    <x v="2"/>
    <x v="1"/>
    <x v="2"/>
    <n v="80930.921169599998"/>
    <n v="65031.215280424469"/>
    <n v="96891.018752933596"/>
  </r>
  <r>
    <x v="21"/>
    <x v="2"/>
    <x v="1"/>
    <x v="3"/>
    <n v="291172.67835084605"/>
    <n v="183386.55107766282"/>
    <n v="440231.20802264655"/>
  </r>
  <r>
    <x v="21"/>
    <x v="2"/>
    <x v="1"/>
    <x v="4"/>
    <n v="982.86488537999992"/>
    <n v="901.58731247153946"/>
    <n v="3447.1774792925062"/>
  </r>
  <r>
    <x v="22"/>
    <x v="1"/>
    <x v="1"/>
    <x v="0"/>
    <n v="570083.53306467936"/>
    <n v="479782.4143429026"/>
    <n v="749704.76481985487"/>
  </r>
  <r>
    <x v="22"/>
    <x v="1"/>
    <x v="1"/>
    <x v="1"/>
    <n v="271615.27000096726"/>
    <n v="213884.12992163454"/>
    <n v="386442.1260149813"/>
  </r>
  <r>
    <x v="22"/>
    <x v="1"/>
    <x v="1"/>
    <x v="2"/>
    <n v="1084579.9914787502"/>
    <n v="1286109.334775161"/>
    <n v="4991925.1682234695"/>
  </r>
  <r>
    <x v="22"/>
    <x v="1"/>
    <x v="1"/>
    <x v="3"/>
    <n v="2320101.1466794973"/>
    <n v="1350337.5732517263"/>
    <n v="3462015.4416748779"/>
  </r>
  <r>
    <x v="22"/>
    <x v="1"/>
    <x v="1"/>
    <x v="4"/>
    <n v="42431.868374999991"/>
    <n v="29745.415157866311"/>
    <n v="126269.92040712504"/>
  </r>
  <r>
    <x v="22"/>
    <x v="2"/>
    <x v="1"/>
    <x v="0"/>
    <n v="109978.62423253985"/>
    <n v="91826.635981178959"/>
    <n v="140945.21061987104"/>
  </r>
  <r>
    <x v="22"/>
    <x v="2"/>
    <x v="1"/>
    <x v="1"/>
    <n v="102952.23217316803"/>
    <n v="90047.493372512807"/>
    <n v="140834.68904957914"/>
  </r>
  <r>
    <x v="22"/>
    <x v="2"/>
    <x v="1"/>
    <x v="2"/>
    <n v="32125.678794179992"/>
    <n v="38567.65756310185"/>
    <n v="157241.3979425185"/>
  </r>
  <r>
    <x v="22"/>
    <x v="2"/>
    <x v="1"/>
    <x v="3"/>
    <n v="316559.78373578866"/>
    <n v="205419.75492988006"/>
    <n v="475249.87396797602"/>
  </r>
  <r>
    <x v="22"/>
    <x v="2"/>
    <x v="1"/>
    <x v="4"/>
    <n v="13563.447899999999"/>
    <n v="12438.551489386084"/>
    <n v="46192.444189326081"/>
  </r>
  <r>
    <x v="23"/>
    <x v="1"/>
    <x v="1"/>
    <x v="0"/>
    <n v="551403.0807250964"/>
    <n v="467765.29184931389"/>
    <n v="722243.83993083343"/>
  </r>
  <r>
    <x v="23"/>
    <x v="1"/>
    <x v="1"/>
    <x v="1"/>
    <n v="174358.52381673874"/>
    <n v="138003.96152178469"/>
    <n v="243016.78404592778"/>
  </r>
  <r>
    <x v="23"/>
    <x v="1"/>
    <x v="1"/>
    <x v="2"/>
    <n v="752739.2557199999"/>
    <n v="585414.72726280801"/>
    <n v="940757.86546470062"/>
  </r>
  <r>
    <x v="23"/>
    <x v="1"/>
    <x v="1"/>
    <x v="3"/>
    <n v="1763456.5671836063"/>
    <n v="1021431.9412857613"/>
    <n v="2631721.5555911241"/>
  </r>
  <r>
    <x v="23"/>
    <x v="2"/>
    <x v="1"/>
    <x v="0"/>
    <n v="148168.40933671765"/>
    <n v="120952.35269599967"/>
    <n v="205294.1299116142"/>
  </r>
  <r>
    <x v="23"/>
    <x v="2"/>
    <x v="1"/>
    <x v="1"/>
    <n v="81321.014471612318"/>
    <n v="71314.242929174405"/>
    <n v="109203.66217672166"/>
  </r>
  <r>
    <x v="23"/>
    <x v="2"/>
    <x v="1"/>
    <x v="2"/>
    <n v="11790.117561600004"/>
    <n v="9624.0114366078687"/>
    <n v="13961.485940536877"/>
  </r>
  <r>
    <x v="23"/>
    <x v="2"/>
    <x v="1"/>
    <x v="3"/>
    <n v="335735.27967985265"/>
    <n v="213307.28870764363"/>
    <n v="505556.29255528405"/>
  </r>
  <r>
    <x v="24"/>
    <x v="0"/>
    <x v="1"/>
    <x v="0"/>
    <n v="5419.5790999999999"/>
    <n v="3724.0603387293472"/>
    <n v="18690.112469379343"/>
  </r>
  <r>
    <x v="24"/>
    <x v="0"/>
    <x v="1"/>
    <x v="1"/>
    <n v="781.91282054270505"/>
    <n v="667.25817842138395"/>
    <n v="1056.0780871392938"/>
  </r>
  <r>
    <x v="24"/>
    <x v="0"/>
    <x v="1"/>
    <x v="2"/>
    <n v="1998.4061988935996"/>
    <n v="1957.7903307778265"/>
    <n v="3235.6154967396401"/>
  </r>
  <r>
    <x v="24"/>
    <x v="0"/>
    <x v="1"/>
    <x v="3"/>
    <n v="2122.7075247829848"/>
    <n v="1396.2828415124852"/>
    <n v="3144.1769234007352"/>
  </r>
  <r>
    <x v="24"/>
    <x v="0"/>
    <x v="1"/>
    <x v="4"/>
    <n v="93.765380305384625"/>
    <n v="59.394474262080642"/>
    <n v="103.66064725847346"/>
  </r>
  <r>
    <x v="24"/>
    <x v="1"/>
    <x v="1"/>
    <x v="0"/>
    <n v="602056"/>
    <n v="426676.77908724349"/>
    <n v="2202297.5880325171"/>
  </r>
  <r>
    <x v="24"/>
    <x v="1"/>
    <x v="1"/>
    <x v="1"/>
    <n v="842284.6531755852"/>
    <n v="667189.26324897679"/>
    <n v="1146513.5991518651"/>
  </r>
  <r>
    <x v="24"/>
    <x v="1"/>
    <x v="1"/>
    <x v="2"/>
    <n v="2450352.4549199995"/>
    <n v="2492426.2316494938"/>
    <n v="4907387.8263802435"/>
  </r>
  <r>
    <x v="24"/>
    <x v="1"/>
    <x v="1"/>
    <x v="3"/>
    <n v="4216557.1538736597"/>
    <n v="2515165.9843895794"/>
    <n v="6275453.3531056149"/>
  </r>
  <r>
    <x v="24"/>
    <x v="1"/>
    <x v="1"/>
    <x v="4"/>
    <n v="150795.12754999998"/>
    <n v="108540.65793539619"/>
    <n v="400542.85393665294"/>
  </r>
  <r>
    <x v="24"/>
    <x v="2"/>
    <x v="1"/>
    <x v="0"/>
    <n v="233296.69999999998"/>
    <n v="164147.73731833548"/>
    <n v="852138.3010040574"/>
  </r>
  <r>
    <x v="24"/>
    <x v="2"/>
    <x v="1"/>
    <x v="1"/>
    <n v="91328.711070682242"/>
    <n v="79725.892333221534"/>
    <n v="121529.06085044317"/>
  </r>
  <r>
    <x v="24"/>
    <x v="2"/>
    <x v="1"/>
    <x v="2"/>
    <n v="161765.23551840003"/>
    <n v="135496.27805022805"/>
    <n v="200022.08578773457"/>
  </r>
  <r>
    <x v="24"/>
    <x v="2"/>
    <x v="1"/>
    <x v="3"/>
    <n v="370308.30407365499"/>
    <n v="267180.7017931327"/>
    <n v="544591.84133869968"/>
  </r>
  <r>
    <x v="24"/>
    <x v="2"/>
    <x v="1"/>
    <x v="4"/>
    <n v="829017.09563399991"/>
    <n v="759928.13929660257"/>
    <n v="2946856.5654249457"/>
  </r>
  <r>
    <x v="25"/>
    <x v="0"/>
    <x v="1"/>
    <x v="0"/>
    <n v="294.78110271055715"/>
    <n v="231.4655486220023"/>
    <n v="370.40868161984486"/>
  </r>
  <r>
    <x v="25"/>
    <x v="0"/>
    <x v="1"/>
    <x v="1"/>
    <n v="655.41168470558387"/>
    <n v="558.60881175212751"/>
    <n v="901.32739131299604"/>
  </r>
  <r>
    <x v="25"/>
    <x v="0"/>
    <x v="1"/>
    <x v="2"/>
    <n v="1480.0369435842463"/>
    <n v="1291.6799320602363"/>
    <n v="2293.9188971870353"/>
  </r>
  <r>
    <x v="25"/>
    <x v="0"/>
    <x v="1"/>
    <x v="3"/>
    <n v="504.9645514735052"/>
    <n v="385.07469282252316"/>
    <n v="726.71819207500698"/>
  </r>
  <r>
    <x v="25"/>
    <x v="0"/>
    <x v="1"/>
    <x v="4"/>
    <n v="34.22961332864913"/>
    <n v="31.892563572898517"/>
    <n v="64.557457754778255"/>
  </r>
  <r>
    <x v="25"/>
    <x v="1"/>
    <x v="1"/>
    <x v="0"/>
    <n v="645489.65739324875"/>
    <n v="576185.15283258213"/>
    <n v="976011.02049914224"/>
  </r>
  <r>
    <x v="25"/>
    <x v="1"/>
    <x v="1"/>
    <x v="1"/>
    <n v="459898.27313036215"/>
    <n v="362753.68998265226"/>
    <n v="651744.80058849452"/>
  </r>
  <r>
    <x v="25"/>
    <x v="1"/>
    <x v="1"/>
    <x v="2"/>
    <n v="1273297.7292000004"/>
    <n v="1065953.7793503623"/>
    <n v="1693429.2197614384"/>
  </r>
  <r>
    <x v="25"/>
    <x v="1"/>
    <x v="1"/>
    <x v="3"/>
    <n v="1643852.530909165"/>
    <n v="1004282.2223115542"/>
    <n v="2439560.4022268979"/>
  </r>
  <r>
    <x v="25"/>
    <x v="1"/>
    <x v="1"/>
    <x v="4"/>
    <n v="35867.286563673719"/>
    <n v="40982.115343184465"/>
    <n v="141120.99239101258"/>
  </r>
  <r>
    <x v="25"/>
    <x v="2"/>
    <x v="1"/>
    <x v="0"/>
    <n v="28902.870145598958"/>
    <n v="23589.051943979586"/>
    <n v="36324.474671872158"/>
  </r>
  <r>
    <x v="25"/>
    <x v="2"/>
    <x v="1"/>
    <x v="1"/>
    <n v="44195.018239425481"/>
    <n v="38745.667941547137"/>
    <n v="59027.675568606363"/>
  </r>
  <r>
    <x v="25"/>
    <x v="2"/>
    <x v="1"/>
    <x v="2"/>
    <n v="51189.630004800005"/>
    <n v="44844.727908921785"/>
    <n v="64938.188677232662"/>
  </r>
  <r>
    <x v="25"/>
    <x v="2"/>
    <x v="1"/>
    <x v="3"/>
    <n v="140007.26066535787"/>
    <n v="105688.86572287188"/>
    <n v="203229.75405444941"/>
  </r>
  <r>
    <x v="25"/>
    <x v="2"/>
    <x v="1"/>
    <x v="4"/>
    <n v="1105.3711295908026"/>
    <n v="1255.4992422583741"/>
    <n v="4538.1026094823501"/>
  </r>
  <r>
    <x v="26"/>
    <x v="0"/>
    <x v="1"/>
    <x v="0"/>
    <n v="1259.2382810793952"/>
    <n v="988.47627936254116"/>
    <n v="1660.5030199479595"/>
  </r>
  <r>
    <x v="26"/>
    <x v="0"/>
    <x v="1"/>
    <x v="1"/>
    <n v="108.06436410487719"/>
    <n v="92.224851326425281"/>
    <n v="145.83184457249766"/>
  </r>
  <r>
    <x v="26"/>
    <x v="0"/>
    <x v="1"/>
    <x v="2"/>
    <n v="583.60193703636935"/>
    <n v="496.07334134060613"/>
    <n v="751.5848698115318"/>
  </r>
  <r>
    <x v="26"/>
    <x v="0"/>
    <x v="1"/>
    <x v="3"/>
    <n v="104.30962552912578"/>
    <n v="82.943100907157259"/>
    <n v="149.42955371005806"/>
  </r>
  <r>
    <x v="26"/>
    <x v="0"/>
    <x v="1"/>
    <x v="4"/>
    <n v="27.464789621426384"/>
    <n v="19.703467039650469"/>
    <n v="35.406617745809207"/>
  </r>
  <r>
    <x v="26"/>
    <x v="1"/>
    <x v="1"/>
    <x v="0"/>
    <n v="748749.17537202546"/>
    <n v="626910.1057237467"/>
    <n v="1008827.755178546"/>
  </r>
  <r>
    <x v="26"/>
    <x v="1"/>
    <x v="1"/>
    <x v="1"/>
    <n v="560439.88642976515"/>
    <n v="443265.26877211838"/>
    <n v="782585.9800771384"/>
  </r>
  <r>
    <x v="26"/>
    <x v="1"/>
    <x v="1"/>
    <x v="2"/>
    <n v="1391770.1991600003"/>
    <n v="1450341.857260481"/>
    <n v="2851453.8721335661"/>
  </r>
  <r>
    <x v="26"/>
    <x v="1"/>
    <x v="1"/>
    <x v="3"/>
    <n v="2336884.5694471984"/>
    <n v="1424672.9724487117"/>
    <n v="3469678.1625650721"/>
  </r>
  <r>
    <x v="26"/>
    <x v="1"/>
    <x v="1"/>
    <x v="4"/>
    <n v="21615.865903605634"/>
    <n v="13036.557638981109"/>
    <n v="35710.945288792325"/>
  </r>
  <r>
    <x v="26"/>
    <x v="2"/>
    <x v="1"/>
    <x v="0"/>
    <n v="123034.29398760623"/>
    <n v="104218.3129784451"/>
    <n v="157585.99894957998"/>
  </r>
  <r>
    <x v="26"/>
    <x v="2"/>
    <x v="1"/>
    <x v="1"/>
    <n v="50726.93075547168"/>
    <n v="44460.185234175951"/>
    <n v="65960.418425881377"/>
  </r>
  <r>
    <x v="26"/>
    <x v="2"/>
    <x v="1"/>
    <x v="2"/>
    <n v="65694.29257439998"/>
    <n v="56494.999303969962"/>
    <n v="81133.112194055866"/>
  </r>
  <r>
    <x v="26"/>
    <x v="2"/>
    <x v="1"/>
    <x v="3"/>
    <n v="139841.58554427314"/>
    <n v="109153.54511191869"/>
    <n v="201768.39998940079"/>
  </r>
  <r>
    <x v="26"/>
    <x v="2"/>
    <x v="1"/>
    <x v="4"/>
    <n v="34600.861982737224"/>
    <n v="32014.30120516591"/>
    <n v="118839.04068211043"/>
  </r>
  <r>
    <x v="27"/>
    <x v="0"/>
    <x v="1"/>
    <x v="0"/>
    <n v="60815.114794536385"/>
    <n v="50154.649532142619"/>
    <n v="73167.232532443144"/>
  </r>
  <r>
    <x v="27"/>
    <x v="0"/>
    <x v="1"/>
    <x v="1"/>
    <n v="5199.0062818062215"/>
    <n v="4430.8459175333246"/>
    <n v="7154.2703757024929"/>
  </r>
  <r>
    <x v="27"/>
    <x v="0"/>
    <x v="1"/>
    <x v="2"/>
    <n v="14906.642521306154"/>
    <n v="11568.630563766816"/>
    <n v="16849.817574902841"/>
  </r>
  <r>
    <x v="27"/>
    <x v="0"/>
    <x v="1"/>
    <x v="3"/>
    <n v="27728.821803811526"/>
    <n v="18112.173016613466"/>
    <n v="41142.020535495867"/>
  </r>
  <r>
    <x v="27"/>
    <x v="0"/>
    <x v="1"/>
    <x v="4"/>
    <n v="2895.5034585543294"/>
    <n v="2573.5242433872891"/>
    <n v="8310.2399868487355"/>
  </r>
  <r>
    <x v="27"/>
    <x v="1"/>
    <x v="1"/>
    <x v="0"/>
    <n v="853750.83707922709"/>
    <n v="724734.51916362497"/>
    <n v="1121290.1610218408"/>
  </r>
  <r>
    <x v="27"/>
    <x v="1"/>
    <x v="1"/>
    <x v="1"/>
    <n v="480077.35866535886"/>
    <n v="378426.34368649649"/>
    <n v="679592.36662462202"/>
  </r>
  <r>
    <x v="27"/>
    <x v="1"/>
    <x v="1"/>
    <x v="2"/>
    <n v="1641903.2593199993"/>
    <n v="1276928.6860525752"/>
    <n v="2052016.5433114895"/>
  </r>
  <r>
    <x v="27"/>
    <x v="1"/>
    <x v="1"/>
    <x v="3"/>
    <n v="6439197.6679540426"/>
    <n v="3762548.3126975051"/>
    <n v="9601859.5266085919"/>
  </r>
  <r>
    <x v="27"/>
    <x v="1"/>
    <x v="1"/>
    <x v="4"/>
    <n v="120902.31806852751"/>
    <n v="83604.896215096494"/>
    <n v="437881.71384183643"/>
  </r>
  <r>
    <x v="27"/>
    <x v="2"/>
    <x v="1"/>
    <x v="0"/>
    <n v="452470.47587780154"/>
    <n v="367765.08083160245"/>
    <n v="581455.92560084548"/>
  </r>
  <r>
    <x v="27"/>
    <x v="2"/>
    <x v="1"/>
    <x v="1"/>
    <n v="43524.126469007664"/>
    <n v="37905.800898465066"/>
    <n v="59028.119292136216"/>
  </r>
  <r>
    <x v="27"/>
    <x v="2"/>
    <x v="1"/>
    <x v="2"/>
    <n v="97771.783665600029"/>
    <n v="78356.385130672075"/>
    <n v="117360.56693682463"/>
  </r>
  <r>
    <x v="27"/>
    <x v="2"/>
    <x v="1"/>
    <x v="3"/>
    <n v="361600.47123268974"/>
    <n v="253519.95948807837"/>
    <n v="536439.0205254351"/>
  </r>
  <r>
    <x v="27"/>
    <x v="2"/>
    <x v="1"/>
    <x v="4"/>
    <n v="16801.577352180713"/>
    <n v="15480.201656497902"/>
    <n v="53738.063152449751"/>
  </r>
  <r>
    <x v="28"/>
    <x v="0"/>
    <x v="1"/>
    <x v="0"/>
    <n v="0"/>
    <n v="0"/>
    <n v="0"/>
  </r>
  <r>
    <x v="28"/>
    <x v="0"/>
    <x v="1"/>
    <x v="1"/>
    <n v="0"/>
    <n v="0"/>
    <n v="0"/>
  </r>
  <r>
    <x v="28"/>
    <x v="0"/>
    <x v="1"/>
    <x v="2"/>
    <n v="0"/>
    <n v="0"/>
    <n v="0"/>
  </r>
  <r>
    <x v="28"/>
    <x v="0"/>
    <x v="1"/>
    <x v="3"/>
    <n v="0"/>
    <n v="0"/>
    <n v="0"/>
  </r>
  <r>
    <x v="28"/>
    <x v="0"/>
    <x v="1"/>
    <x v="4"/>
    <n v="0"/>
    <n v="0"/>
    <n v="0"/>
  </r>
  <r>
    <x v="28"/>
    <x v="1"/>
    <x v="1"/>
    <x v="0"/>
    <n v="847002.80542687816"/>
    <n v="703852.73158427805"/>
    <n v="1156572.5825916047"/>
  </r>
  <r>
    <x v="28"/>
    <x v="1"/>
    <x v="1"/>
    <x v="1"/>
    <n v="801444.93323174375"/>
    <n v="630820.16092116199"/>
    <n v="1144557.0183123902"/>
  </r>
  <r>
    <x v="28"/>
    <x v="1"/>
    <x v="1"/>
    <x v="2"/>
    <n v="1532182.96250625"/>
    <n v="1316131.9571268901"/>
    <n v="2103282.4608766939"/>
  </r>
  <r>
    <x v="28"/>
    <x v="1"/>
    <x v="1"/>
    <x v="3"/>
    <n v="10368.907851987402"/>
    <n v="5236.9428693265854"/>
    <n v="21282.203761750789"/>
  </r>
  <r>
    <x v="28"/>
    <x v="1"/>
    <x v="1"/>
    <x v="4"/>
    <n v="584420.20126098092"/>
    <n v="380058.45751603477"/>
    <n v="2349955.5749461623"/>
  </r>
  <r>
    <x v="28"/>
    <x v="2"/>
    <x v="1"/>
    <x v="0"/>
    <n v="247170.05312070201"/>
    <n v="204847.68536695797"/>
    <n v="330500.55808389816"/>
  </r>
  <r>
    <x v="28"/>
    <x v="2"/>
    <x v="1"/>
    <x v="1"/>
    <n v="128314.18839707923"/>
    <n v="111327.34461223343"/>
    <n v="178047.75090568297"/>
  </r>
  <r>
    <x v="28"/>
    <x v="2"/>
    <x v="1"/>
    <x v="2"/>
    <n v="115211.40883200002"/>
    <n v="102714.62902238072"/>
    <n v="155412.8205458243"/>
  </r>
  <r>
    <x v="28"/>
    <x v="2"/>
    <x v="1"/>
    <x v="4"/>
    <n v="191541.37418726936"/>
    <n v="175878.63437649963"/>
    <n v="678674.23582861735"/>
  </r>
  <r>
    <x v="29"/>
    <x v="1"/>
    <x v="1"/>
    <x v="0"/>
    <n v="600539.68814958655"/>
    <n v="487126.94055942638"/>
    <n v="837647.46034088393"/>
  </r>
  <r>
    <x v="29"/>
    <x v="1"/>
    <x v="1"/>
    <x v="1"/>
    <n v="497441.59014178847"/>
    <n v="394390.9955787881"/>
    <n v="688551.24783630634"/>
  </r>
  <r>
    <x v="29"/>
    <x v="1"/>
    <x v="1"/>
    <x v="2"/>
    <n v="1177901.1061226251"/>
    <n v="1380667.2974343437"/>
    <n v="4016822.251178016"/>
  </r>
  <r>
    <x v="29"/>
    <x v="1"/>
    <x v="1"/>
    <x v="3"/>
    <n v="1702227.6506937409"/>
    <n v="1042540.3608083229"/>
    <n v="2524872.2927136896"/>
  </r>
  <r>
    <x v="29"/>
    <x v="1"/>
    <x v="1"/>
    <x v="4"/>
    <n v="83013.733474999972"/>
    <n v="36697.638735011336"/>
    <n v="121765.73309762863"/>
  </r>
  <r>
    <x v="29"/>
    <x v="2"/>
    <x v="1"/>
    <x v="0"/>
    <n v="159043.71314268286"/>
    <n v="128214.22532795729"/>
    <n v="205807.34465899761"/>
  </r>
  <r>
    <x v="29"/>
    <x v="2"/>
    <x v="1"/>
    <x v="1"/>
    <n v="113313.18311498949"/>
    <n v="99353.691575162637"/>
    <n v="151069.54249523755"/>
  </r>
  <r>
    <x v="29"/>
    <x v="2"/>
    <x v="1"/>
    <x v="2"/>
    <n v="86492.580153660019"/>
    <n v="93679.883098877719"/>
    <n v="192181.25878419096"/>
  </r>
  <r>
    <x v="29"/>
    <x v="2"/>
    <x v="1"/>
    <x v="3"/>
    <n v="153121.88234320038"/>
    <n v="123150.91706891607"/>
    <n v="220156.55035151291"/>
  </r>
  <r>
    <x v="29"/>
    <x v="2"/>
    <x v="1"/>
    <x v="4"/>
    <n v="228775.76726399999"/>
    <n v="209420.58594431923"/>
    <n v="800920.4008415048"/>
  </r>
  <r>
    <x v="30"/>
    <x v="1"/>
    <x v="1"/>
    <x v="0"/>
    <n v="429643.22960648144"/>
    <n v="395088.40227962984"/>
    <n v="763041.67496446962"/>
  </r>
  <r>
    <x v="30"/>
    <x v="1"/>
    <x v="1"/>
    <x v="1"/>
    <n v="249641.65899899774"/>
    <n v="198237.04028619934"/>
    <n v="348400.4251599937"/>
  </r>
  <r>
    <x v="30"/>
    <x v="1"/>
    <x v="1"/>
    <x v="2"/>
    <n v="418501.27638000011"/>
    <n v="368169.90778912918"/>
    <n v="638538.51551678823"/>
  </r>
  <r>
    <x v="30"/>
    <x v="1"/>
    <x v="1"/>
    <x v="3"/>
    <n v="949982.89688072074"/>
    <n v="581313.91014036362"/>
    <n v="1409402.3918805732"/>
  </r>
  <r>
    <x v="30"/>
    <x v="1"/>
    <x v="1"/>
    <x v="4"/>
    <n v="51459.960268341623"/>
    <n v="54687.774823245949"/>
    <n v="137188.72026926046"/>
  </r>
  <r>
    <x v="30"/>
    <x v="2"/>
    <x v="1"/>
    <x v="0"/>
    <n v="211073.91101031791"/>
    <n v="190418.41493539442"/>
    <n v="444683.3907448164"/>
  </r>
  <r>
    <x v="30"/>
    <x v="2"/>
    <x v="1"/>
    <x v="1"/>
    <n v="60035.453059258536"/>
    <n v="52573.260606886273"/>
    <n v="81010.013673763242"/>
  </r>
  <r>
    <x v="30"/>
    <x v="2"/>
    <x v="1"/>
    <x v="2"/>
    <n v="49263.235775999987"/>
    <n v="45124.640188928905"/>
    <n v="85365.537298632364"/>
  </r>
  <r>
    <x v="30"/>
    <x v="2"/>
    <x v="1"/>
    <x v="3"/>
    <n v="121101.98538936162"/>
    <n v="94847.29084339508"/>
    <n v="174626.43250188261"/>
  </r>
  <r>
    <x v="30"/>
    <x v="2"/>
    <x v="1"/>
    <x v="4"/>
    <n v="23093.416923639805"/>
    <n v="23069.290001976675"/>
    <n v="41303.33576534305"/>
  </r>
  <r>
    <x v="31"/>
    <x v="1"/>
    <x v="1"/>
    <x v="0"/>
    <n v="1146773.3333333335"/>
    <n v="812717.67445189238"/>
    <n v="4194852.5486333659"/>
  </r>
  <r>
    <x v="31"/>
    <x v="1"/>
    <x v="1"/>
    <x v="1"/>
    <n v="361948.56988639693"/>
    <n v="286265.72674891027"/>
    <n v="505698.77899869351"/>
  </r>
  <r>
    <x v="31"/>
    <x v="1"/>
    <x v="1"/>
    <x v="2"/>
    <n v="156451.24522274997"/>
    <n v="134467.31587306588"/>
    <n v="402821.58040187851"/>
  </r>
  <r>
    <x v="31"/>
    <x v="1"/>
    <x v="1"/>
    <x v="3"/>
    <n v="85317.313778991753"/>
    <n v="43101.625895903722"/>
    <n v="175090.4166581934"/>
  </r>
  <r>
    <x v="31"/>
    <x v="1"/>
    <x v="1"/>
    <x v="4"/>
    <n v="60633.052997980769"/>
    <n v="65842.917494105379"/>
    <n v="175527.61080985266"/>
  </r>
  <r>
    <x v="31"/>
    <x v="2"/>
    <x v="1"/>
    <x v="0"/>
    <n v="903084"/>
    <n v="639917.1356758154"/>
    <n v="3288793.738124413"/>
  </r>
  <r>
    <x v="31"/>
    <x v="2"/>
    <x v="1"/>
    <x v="1"/>
    <n v="130663.02523470187"/>
    <n v="114691.36429736984"/>
    <n v="171688.08226945245"/>
  </r>
  <r>
    <x v="31"/>
    <x v="2"/>
    <x v="1"/>
    <x v="2"/>
    <n v="24336.306921239997"/>
    <n v="20928.273689851012"/>
    <n v="69137.541415661006"/>
  </r>
  <r>
    <x v="31"/>
    <x v="2"/>
    <x v="1"/>
    <x v="3"/>
    <n v="89882.261914090763"/>
    <n v="74036.366699918945"/>
    <n v="148958.04077131546"/>
  </r>
  <r>
    <x v="31"/>
    <x v="2"/>
    <x v="1"/>
    <x v="4"/>
    <n v="7193.2378981789998"/>
    <n v="8600.0187102548662"/>
    <n v="20394.5561981532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83DE1A4-3478-4237-8A05-0A517E3DAD86}" name="PivotTable6" cacheId="96"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gridDropZones="1" multipleFieldFilters="0" chartFormat="5">
  <location ref="B6:E10" firstHeaderRow="1" firstDataRow="2" firstDataCol="1" rowPageCount="1" colPageCount="1"/>
  <pivotFields count="7">
    <pivotField axis="axisPage" compact="0" outline="0" multipleItemSelectionAllowed="1" showAll="0">
      <items count="33">
        <item x="0"/>
        <item x="1"/>
        <item x="2"/>
        <item x="3"/>
        <item x="4"/>
        <item x="5"/>
        <item x="6"/>
        <item x="7"/>
        <item x="8"/>
        <item x="9"/>
        <item x="10"/>
        <item x="11"/>
        <item x="12"/>
        <item x="13"/>
        <item x="15"/>
        <item x="16"/>
        <item x="17"/>
        <item x="18"/>
        <item x="19"/>
        <item x="20"/>
        <item x="21"/>
        <item x="22"/>
        <item x="23"/>
        <item x="24"/>
        <item x="25"/>
        <item x="26"/>
        <item x="27"/>
        <item x="28"/>
        <item x="29"/>
        <item x="30"/>
        <item x="31"/>
        <item x="14"/>
        <item t="default"/>
      </items>
    </pivotField>
    <pivotField compact="0" outline="0" showAll="0" defaultSubtotal="0"/>
    <pivotField axis="axisRow" compact="0" outline="0" showAll="0">
      <items count="4">
        <item x="0"/>
        <item x="1"/>
        <item x="2"/>
        <item t="default"/>
      </items>
    </pivotField>
    <pivotField compact="0" outline="0" showAll="0"/>
    <pivotField dataField="1" compact="0" numFmtId="41" outline="0" showAll="0"/>
    <pivotField dataField="1" compact="0" outline="0" showAll="0"/>
    <pivotField dataField="1" compact="0" numFmtId="41" outline="0" showAll="0"/>
  </pivotFields>
  <rowFields count="1">
    <field x="2"/>
  </rowFields>
  <rowItems count="3">
    <i>
      <x/>
    </i>
    <i>
      <x v="1"/>
    </i>
    <i>
      <x v="2"/>
    </i>
  </rowItems>
  <colFields count="1">
    <field x="-2"/>
  </colFields>
  <colItems count="3">
    <i>
      <x/>
    </i>
    <i i="1">
      <x v="1"/>
    </i>
    <i i="2">
      <x v="2"/>
    </i>
  </colItems>
  <pageFields count="1">
    <pageField fld="0" hier="-1"/>
  </pageFields>
  <dataFields count="3">
    <dataField name="Sum of AAD - Low" fld="5" baseField="0" baseItem="0"/>
    <dataField name="Sum of AAD - Mid" fld="4" baseField="0" baseItem="0"/>
    <dataField name="Sum of AAD - High" fld="6" baseField="0" baseItem="0"/>
  </dataFields>
  <formats count="11">
    <format dxfId="127">
      <pivotArea outline="0" collapsedLevelsAreSubtotals="1" fieldPosition="0"/>
    </format>
    <format dxfId="126">
      <pivotArea type="origin" dataOnly="0" labelOnly="1" outline="0" fieldPosition="0"/>
    </format>
    <format dxfId="125">
      <pivotArea field="-2" type="button" dataOnly="0" labelOnly="1" outline="0" axis="axisCol" fieldPosition="0"/>
    </format>
    <format dxfId="124">
      <pivotArea type="topRight" dataOnly="0" labelOnly="1" outline="0" fieldPosition="0"/>
    </format>
    <format dxfId="123">
      <pivotArea field="2" type="button" dataOnly="0" labelOnly="1" outline="0" axis="axisRow" fieldPosition="0"/>
    </format>
    <format dxfId="122">
      <pivotArea dataOnly="0" labelOnly="1" outline="0" fieldPosition="0">
        <references count="1">
          <reference field="4294967294" count="3">
            <x v="0"/>
            <x v="1"/>
            <x v="2"/>
          </reference>
        </references>
      </pivotArea>
    </format>
    <format dxfId="121">
      <pivotArea type="origin" dataOnly="0" labelOnly="1" outline="0" fieldPosition="0"/>
    </format>
    <format dxfId="120">
      <pivotArea field="-2" type="button" dataOnly="0" labelOnly="1" outline="0" axis="axisCol" fieldPosition="0"/>
    </format>
    <format dxfId="119">
      <pivotArea type="topRight" dataOnly="0" labelOnly="1" outline="0" fieldPosition="0"/>
    </format>
    <format dxfId="118">
      <pivotArea field="2" type="button" dataOnly="0" labelOnly="1" outline="0" axis="axisRow" fieldPosition="0"/>
    </format>
    <format dxfId="117">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3386B73-0E2A-479B-82C6-246BBE2403CE}" name="PivotTable6" cacheId="96" dataPosition="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gridDropZones="1" multipleFieldFilters="0" chartFormat="5">
  <location ref="B6:R20" firstHeaderRow="1" firstDataRow="3" firstDataCol="2" rowPageCount="1" colPageCount="1"/>
  <pivotFields count="7">
    <pivotField axis="axisPage" compact="0" outline="0" multipleItemSelectionAllowed="1" showAll="0">
      <items count="33">
        <item x="0"/>
        <item x="1"/>
        <item x="2"/>
        <item x="3"/>
        <item x="4"/>
        <item x="5"/>
        <item x="6"/>
        <item x="7"/>
        <item x="8"/>
        <item x="9"/>
        <item x="10"/>
        <item x="11"/>
        <item x="12"/>
        <item x="13"/>
        <item x="15"/>
        <item x="16"/>
        <item x="17"/>
        <item x="18"/>
        <item x="19"/>
        <item x="20"/>
        <item x="21"/>
        <item x="22"/>
        <item x="23"/>
        <item x="24"/>
        <item x="25"/>
        <item x="26"/>
        <item x="27"/>
        <item x="28"/>
        <item x="29"/>
        <item x="30"/>
        <item x="31"/>
        <item x="14"/>
        <item t="default"/>
      </items>
    </pivotField>
    <pivotField axis="axisRow" compact="0" outline="0" showAll="0" defaultSubtotal="0">
      <items count="4">
        <item x="0"/>
        <item x="1"/>
        <item x="3"/>
        <item x="2"/>
      </items>
    </pivotField>
    <pivotField axis="axisRow" compact="0" outline="0" showAll="0">
      <items count="4">
        <item x="0"/>
        <item x="2"/>
        <item x="1"/>
        <item t="default"/>
      </items>
    </pivotField>
    <pivotField axis="axisCol" compact="0" outline="0" showAll="0">
      <items count="6">
        <item x="0"/>
        <item x="1"/>
        <item x="2"/>
        <item x="3"/>
        <item x="4"/>
        <item t="default"/>
      </items>
    </pivotField>
    <pivotField dataField="1" compact="0" numFmtId="164" outline="0" showAll="0"/>
    <pivotField dataField="1" compact="0" numFmtId="164" outline="0" showAll="0"/>
    <pivotField dataField="1" compact="0" numFmtId="164" outline="0" showAll="0"/>
  </pivotFields>
  <rowFields count="2">
    <field x="1"/>
    <field x="2"/>
  </rowFields>
  <rowItems count="12">
    <i>
      <x/>
      <x/>
    </i>
    <i r="1">
      <x v="1"/>
    </i>
    <i r="1">
      <x v="2"/>
    </i>
    <i>
      <x v="1"/>
      <x/>
    </i>
    <i r="1">
      <x v="1"/>
    </i>
    <i r="1">
      <x v="2"/>
    </i>
    <i>
      <x v="2"/>
      <x/>
    </i>
    <i r="1">
      <x v="1"/>
    </i>
    <i r="1">
      <x v="2"/>
    </i>
    <i>
      <x v="3"/>
      <x/>
    </i>
    <i r="1">
      <x v="1"/>
    </i>
    <i r="1">
      <x v="2"/>
    </i>
  </rowItems>
  <colFields count="2">
    <field x="-2"/>
    <field x="3"/>
  </colFields>
  <colItems count="15">
    <i>
      <x/>
      <x/>
    </i>
    <i r="1">
      <x v="1"/>
    </i>
    <i r="1">
      <x v="2"/>
    </i>
    <i r="1">
      <x v="3"/>
    </i>
    <i r="1">
      <x v="4"/>
    </i>
    <i i="1">
      <x v="1"/>
      <x/>
    </i>
    <i r="1" i="1">
      <x v="1"/>
    </i>
    <i r="1" i="1">
      <x v="2"/>
    </i>
    <i r="1" i="1">
      <x v="3"/>
    </i>
    <i r="1" i="1">
      <x v="4"/>
    </i>
    <i i="2">
      <x v="2"/>
      <x/>
    </i>
    <i r="1" i="2">
      <x v="1"/>
    </i>
    <i r="1" i="2">
      <x v="2"/>
    </i>
    <i r="1" i="2">
      <x v="3"/>
    </i>
    <i r="1" i="2">
      <x v="4"/>
    </i>
  </colItems>
  <pageFields count="1">
    <pageField fld="0" hier="-1"/>
  </pageFields>
  <dataFields count="3">
    <dataField name="Sum of AAD - High" fld="6" baseField="0" baseItem="0"/>
    <dataField name="Sum of AAD - Low" fld="5" baseField="0" baseItem="0"/>
    <dataField name="Sum of AAD - Mid" fld="4" baseField="0" baseItem="0"/>
  </dataFields>
  <formats count="21">
    <format dxfId="116">
      <pivotArea type="origin" dataOnly="0" labelOnly="1" outline="0" fieldPosition="0"/>
    </format>
    <format dxfId="115">
      <pivotArea field="-2" type="button" dataOnly="0" labelOnly="1" outline="0" axis="axisCol" fieldPosition="0"/>
    </format>
    <format dxfId="114">
      <pivotArea field="3" type="button" dataOnly="0" labelOnly="1" outline="0" axis="axisCol" fieldPosition="1"/>
    </format>
    <format dxfId="113">
      <pivotArea type="topRight" dataOnly="0" labelOnly="1" outline="0" fieldPosition="0"/>
    </format>
    <format dxfId="112">
      <pivotArea field="1" type="button" dataOnly="0" labelOnly="1" outline="0" axis="axisRow" fieldPosition="0"/>
    </format>
    <format dxfId="111">
      <pivotArea field="2" type="button" dataOnly="0" labelOnly="1" outline="0" axis="axisRow" fieldPosition="1"/>
    </format>
    <format dxfId="110">
      <pivotArea dataOnly="0" labelOnly="1" outline="0" fieldPosition="0">
        <references count="1">
          <reference field="4294967294" count="3">
            <x v="0"/>
            <x v="1"/>
            <x v="2"/>
          </reference>
        </references>
      </pivotArea>
    </format>
    <format dxfId="109">
      <pivotArea dataOnly="0" labelOnly="1" outline="0" fieldPosition="0">
        <references count="2">
          <reference field="4294967294" count="1" selected="0">
            <x v="0"/>
          </reference>
          <reference field="3" count="0"/>
        </references>
      </pivotArea>
    </format>
    <format dxfId="108">
      <pivotArea dataOnly="0" labelOnly="1" outline="0" fieldPosition="0">
        <references count="2">
          <reference field="4294967294" count="1" selected="0">
            <x v="1"/>
          </reference>
          <reference field="3" count="0"/>
        </references>
      </pivotArea>
    </format>
    <format dxfId="107">
      <pivotArea dataOnly="0" labelOnly="1" outline="0" fieldPosition="0">
        <references count="2">
          <reference field="4294967294" count="1" selected="0">
            <x v="2"/>
          </reference>
          <reference field="3" count="0"/>
        </references>
      </pivotArea>
    </format>
    <format dxfId="106">
      <pivotArea type="origin" dataOnly="0" labelOnly="1" outline="0" fieldPosition="0"/>
    </format>
    <format dxfId="105">
      <pivotArea field="-2" type="button" dataOnly="0" labelOnly="1" outline="0" axis="axisCol" fieldPosition="0"/>
    </format>
    <format dxfId="104">
      <pivotArea field="3" type="button" dataOnly="0" labelOnly="1" outline="0" axis="axisCol" fieldPosition="1"/>
    </format>
    <format dxfId="103">
      <pivotArea type="topRight" dataOnly="0" labelOnly="1" outline="0" fieldPosition="0"/>
    </format>
    <format dxfId="102">
      <pivotArea field="1" type="button" dataOnly="0" labelOnly="1" outline="0" axis="axisRow" fieldPosition="0"/>
    </format>
    <format dxfId="101">
      <pivotArea field="2" type="button" dataOnly="0" labelOnly="1" outline="0" axis="axisRow" fieldPosition="1"/>
    </format>
    <format dxfId="100">
      <pivotArea dataOnly="0" labelOnly="1" outline="0" fieldPosition="0">
        <references count="1">
          <reference field="4294967294" count="3">
            <x v="0"/>
            <x v="1"/>
            <x v="2"/>
          </reference>
        </references>
      </pivotArea>
    </format>
    <format dxfId="99">
      <pivotArea dataOnly="0" labelOnly="1" outline="0" fieldPosition="0">
        <references count="2">
          <reference field="4294967294" count="1" selected="0">
            <x v="0"/>
          </reference>
          <reference field="3" count="0"/>
        </references>
      </pivotArea>
    </format>
    <format dxfId="98">
      <pivotArea dataOnly="0" labelOnly="1" outline="0" fieldPosition="0">
        <references count="2">
          <reference field="4294967294" count="1" selected="0">
            <x v="1"/>
          </reference>
          <reference field="3" count="0"/>
        </references>
      </pivotArea>
    </format>
    <format dxfId="97">
      <pivotArea dataOnly="0" labelOnly="1" outline="0" fieldPosition="0">
        <references count="2">
          <reference field="4294967294" count="1" selected="0">
            <x v="2"/>
          </reference>
          <reference field="3" count="0"/>
        </references>
      </pivotArea>
    </format>
    <format dxfId="9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cil" xr10:uid="{67B5BF94-0222-4620-AE6F-BA0571D2AE7D}" sourceName="Council">
  <pivotTables>
    <pivotTable tabId="15" name="PivotTable6"/>
    <pivotTable tabId="13" name="PivotTable6"/>
  </pivotTables>
  <data>
    <tabular pivotCacheId="1597427082" showMissing="0">
      <items count="32">
        <i x="7" s="1"/>
        <i x="15" s="1"/>
        <i x="22" s="1"/>
        <i x="0" s="1"/>
        <i x="16" s="1"/>
        <i x="29" s="1"/>
        <i x="17" s="1"/>
        <i x="13" s="1"/>
        <i x="31" s="1"/>
        <i x="1" s="1"/>
        <i x="21" s="1"/>
        <i x="8" s="1"/>
        <i x="2" s="1"/>
        <i x="11" s="1"/>
        <i x="28" s="1"/>
        <i x="23" s="1"/>
        <i x="30" s="1"/>
        <i x="9" s="1"/>
        <i x="18" s="1"/>
        <i x="20" s="1"/>
        <i x="3" s="1"/>
        <i x="24" s="1"/>
        <i x="25" s="1"/>
        <i x="4" s="1"/>
        <i x="14" s="1"/>
        <i x="5" s="1"/>
        <i x="19" s="1"/>
        <i x="10" s="1"/>
        <i x="26" s="1"/>
        <i x="6" s="1"/>
        <i x="12" s="1"/>
        <i x="2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cil" xr10:uid="{A91FE70F-4568-497A-9AF0-8C1B3D732F8E}" cache="Slicer_Council" caption="Council" startItem="9" rowHeight="241300"/>
</slicers>
</file>

<file path=xl/theme/theme1.xml><?xml version="1.0" encoding="utf-8"?>
<a:theme xmlns:a="http://schemas.openxmlformats.org/drawingml/2006/main" name="NCE 2">
  <a:themeElements>
    <a:clrScheme name="NCE">
      <a:dk1>
        <a:sysClr val="windowText" lastClr="000000"/>
      </a:dk1>
      <a:lt1>
        <a:sysClr val="window" lastClr="FFFFFF"/>
      </a:lt1>
      <a:dk2>
        <a:srgbClr val="BFBFBF"/>
      </a:dk2>
      <a:lt2>
        <a:srgbClr val="FFFFFF"/>
      </a:lt2>
      <a:accent1>
        <a:srgbClr val="259E9A"/>
      </a:accent1>
      <a:accent2>
        <a:srgbClr val="95CFC5"/>
      </a:accent2>
      <a:accent3>
        <a:srgbClr val="274A5B"/>
      </a:accent3>
      <a:accent4>
        <a:srgbClr val="7FA2BF"/>
      </a:accent4>
      <a:accent5>
        <a:srgbClr val="FFCC00"/>
      </a:accent5>
      <a:accent6>
        <a:srgbClr val="FF5050"/>
      </a:accent6>
      <a:hlink>
        <a:srgbClr val="3F3F3F"/>
      </a:hlink>
      <a:folHlink>
        <a:srgbClr val="3F3F3F"/>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riel">
      <a:fillStyleLst>
        <a:solidFill>
          <a:schemeClr val="phClr"/>
        </a:solidFill>
        <a:gradFill rotWithShape="1">
          <a:gsLst>
            <a:gs pos="0">
              <a:schemeClr val="phClr">
                <a:tint val="35000"/>
                <a:satMod val="260000"/>
              </a:schemeClr>
            </a:gs>
            <a:gs pos="30000">
              <a:schemeClr val="phClr">
                <a:tint val="38000"/>
                <a:satMod val="260000"/>
              </a:schemeClr>
            </a:gs>
            <a:gs pos="75000">
              <a:schemeClr val="phClr">
                <a:tint val="55000"/>
                <a:satMod val="255000"/>
              </a:schemeClr>
            </a:gs>
            <a:gs pos="100000">
              <a:schemeClr val="phClr">
                <a:tint val="70000"/>
                <a:satMod val="255000"/>
              </a:schemeClr>
            </a:gs>
          </a:gsLst>
          <a:path path="circle">
            <a:fillToRect l="5000" t="100000" r="120000" b="10000"/>
          </a:path>
        </a:gradFill>
        <a:gradFill rotWithShape="1">
          <a:gsLst>
            <a:gs pos="0">
              <a:schemeClr val="phClr">
                <a:shade val="63000"/>
                <a:satMod val="165000"/>
              </a:schemeClr>
            </a:gs>
            <a:gs pos="30000">
              <a:schemeClr val="phClr">
                <a:shade val="58000"/>
                <a:satMod val="165000"/>
              </a:schemeClr>
            </a:gs>
            <a:gs pos="75000">
              <a:schemeClr val="phClr">
                <a:shade val="30000"/>
                <a:satMod val="175000"/>
              </a:schemeClr>
            </a:gs>
            <a:gs pos="100000">
              <a:schemeClr val="phClr">
                <a:shade val="15000"/>
                <a:satMod val="175000"/>
              </a:schemeClr>
            </a:gs>
          </a:gsLst>
          <a:path path="circle">
            <a:fillToRect l="5000" t="100000" r="120000" b="10000"/>
          </a:path>
        </a:gradFill>
      </a:fillStyleLst>
      <a:lnStyleLst>
        <a:ln w="12700" cap="flat" cmpd="sng" algn="ctr">
          <a:solidFill>
            <a:schemeClr val="phClr">
              <a:shade val="70000"/>
              <a:satMod val="150000"/>
            </a:schemeClr>
          </a:solidFill>
          <a:prstDash val="solid"/>
        </a:ln>
        <a:ln w="25400" cap="flat" cmpd="sng" algn="ctr">
          <a:solidFill>
            <a:schemeClr val="phClr"/>
          </a:solidFill>
          <a:prstDash val="solid"/>
        </a:ln>
        <a:ln w="34925" cap="flat" cmpd="sng" algn="ctr">
          <a:solidFill>
            <a:schemeClr val="phClr"/>
          </a:solidFill>
          <a:prstDash val="solid"/>
        </a:ln>
      </a:lnStyleLst>
      <a:effectStyleLst>
        <a:effectStyle>
          <a:effectLst>
            <a:outerShdw blurRad="50800" dist="25000" dir="5400000" rotWithShape="0">
              <a:srgbClr val="000000">
                <a:alpha val="40000"/>
              </a:srgbClr>
            </a:outerShdw>
          </a:effectLst>
        </a:effectStyle>
        <a:effectStyle>
          <a:effectLst>
            <a:outerShdw blurRad="50800" dist="20000" dir="5400000" rotWithShape="0">
              <a:srgbClr val="000000">
                <a:alpha val="42000"/>
              </a:srgbClr>
            </a:outerShdw>
          </a:effectLst>
        </a:effectStyle>
        <a:effectStyle>
          <a:effectLst>
            <a:outerShdw blurRad="50800" dist="20000" dir="5400000" rotWithShape="0">
              <a:srgbClr val="000000">
                <a:alpha val="42000"/>
              </a:srgbClr>
            </a:outerShdw>
          </a:effectLst>
          <a:scene3d>
            <a:camera prst="orthographicFront">
              <a:rot lat="0" lon="0" rev="0"/>
            </a:camera>
            <a:lightRig rig="balanced" dir="t">
              <a:rot lat="0" lon="0" rev="0"/>
            </a:lightRig>
          </a:scene3d>
          <a:sp3d>
            <a:bevelT w="47625" h="69850"/>
            <a:contourClr>
              <a:schemeClr val="lt1"/>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A462-29C8-4AAD-8647-FCB3FB9BD1CA}">
  <dimension ref="B2:E15"/>
  <sheetViews>
    <sheetView showGridLines="0" tabSelected="1" zoomScale="50" zoomScaleNormal="50" workbookViewId="0"/>
  </sheetViews>
  <sheetFormatPr defaultRowHeight="14.5" x14ac:dyDescent="0.35"/>
  <cols>
    <col min="3" max="3" width="24.08984375" customWidth="1"/>
    <col min="4" max="4" width="122.7265625" bestFit="1" customWidth="1"/>
  </cols>
  <sheetData>
    <row r="2" spans="2:5" ht="21" x14ac:dyDescent="0.5">
      <c r="B2" s="5" t="s">
        <v>142</v>
      </c>
    </row>
    <row r="3" spans="2:5" ht="21" x14ac:dyDescent="0.5">
      <c r="B3" s="17" t="s">
        <v>18</v>
      </c>
    </row>
    <row r="5" spans="2:5" ht="15.5" x14ac:dyDescent="0.35">
      <c r="B5" s="30" t="s">
        <v>19</v>
      </c>
      <c r="C5" s="30"/>
      <c r="D5" s="30" t="s">
        <v>140</v>
      </c>
      <c r="E5" s="30"/>
    </row>
    <row r="6" spans="2:5" ht="15.5" x14ac:dyDescent="0.35">
      <c r="B6" s="19" t="s">
        <v>136</v>
      </c>
      <c r="C6" s="18"/>
      <c r="D6" s="18" t="s">
        <v>141</v>
      </c>
    </row>
    <row r="7" spans="2:5" ht="15.5" x14ac:dyDescent="0.35">
      <c r="B7" s="19" t="s">
        <v>144</v>
      </c>
      <c r="C7" s="18"/>
      <c r="D7" s="18" t="s">
        <v>143</v>
      </c>
    </row>
    <row r="8" spans="2:5" ht="15.5" x14ac:dyDescent="0.35">
      <c r="B8" s="19"/>
      <c r="C8" s="18"/>
      <c r="D8" s="18"/>
    </row>
    <row r="9" spans="2:5" ht="15.5" x14ac:dyDescent="0.35">
      <c r="B9" s="19"/>
      <c r="C9" s="18"/>
      <c r="D9" s="18"/>
    </row>
    <row r="10" spans="2:5" ht="15.5" x14ac:dyDescent="0.35">
      <c r="B10" s="19"/>
      <c r="C10" s="18"/>
      <c r="D10" s="18"/>
    </row>
    <row r="11" spans="2:5" ht="15.5" x14ac:dyDescent="0.35">
      <c r="B11" s="19"/>
      <c r="C11" s="18"/>
      <c r="D11" s="18"/>
    </row>
    <row r="12" spans="2:5" ht="15.5" x14ac:dyDescent="0.35">
      <c r="B12" s="19"/>
      <c r="C12" s="18"/>
      <c r="D12" s="18"/>
    </row>
    <row r="13" spans="2:5" ht="15.5" x14ac:dyDescent="0.35">
      <c r="B13" s="19"/>
      <c r="C13" s="18"/>
      <c r="D13" s="18"/>
    </row>
    <row r="14" spans="2:5" ht="15.5" x14ac:dyDescent="0.35">
      <c r="B14" s="18"/>
      <c r="C14" s="18"/>
      <c r="D14" s="18"/>
    </row>
    <row r="15" spans="2:5" ht="15.5" x14ac:dyDescent="0.35">
      <c r="B15" s="18" t="s">
        <v>137</v>
      </c>
      <c r="C15" s="18"/>
      <c r="D15" s="18"/>
    </row>
  </sheetData>
  <mergeCells count="2">
    <mergeCell ref="B5:C5"/>
    <mergeCell ref="D5:E5"/>
  </mergeCells>
  <hyperlinks>
    <hyperlink ref="B6" location="'Results - Summary dashboard'!A1" display="Results - Summary dashboard" xr:uid="{9D9DAAB9-3991-4525-A444-56081DDC5153}"/>
    <hyperlink ref="B7" location="'Results - Detailed'!A1" display="Results - Detailed" xr:uid="{84E63AE0-8B7C-4694-8524-035A6EC6E5B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0CE8-5389-4C12-AB8B-3A805C2525C6}">
  <dimension ref="B2:R56"/>
  <sheetViews>
    <sheetView showGridLines="0" zoomScale="50" zoomScaleNormal="50" workbookViewId="0"/>
  </sheetViews>
  <sheetFormatPr defaultRowHeight="14.5" x14ac:dyDescent="0.35"/>
  <cols>
    <col min="1" max="1" width="8.7265625" style="22"/>
    <col min="2" max="2" width="35.08984375" style="22" customWidth="1"/>
    <col min="3" max="3" width="17.7265625" style="22" customWidth="1"/>
    <col min="4" max="18" width="17.54296875" style="22" customWidth="1"/>
    <col min="19" max="24" width="8.7265625" style="22"/>
    <col min="25" max="25" width="5" style="22" customWidth="1"/>
    <col min="26" max="26" width="5.6328125" style="22" customWidth="1"/>
    <col min="27" max="16384" width="8.7265625" style="22"/>
  </cols>
  <sheetData>
    <row r="2" spans="2:2" ht="26" x14ac:dyDescent="0.6">
      <c r="B2" s="21" t="s">
        <v>142</v>
      </c>
    </row>
    <row r="3" spans="2:2" ht="21" x14ac:dyDescent="0.5">
      <c r="B3" s="23" t="s">
        <v>18</v>
      </c>
    </row>
    <row r="35" spans="2:18" ht="48" customHeight="1" x14ac:dyDescent="0.35">
      <c r="B35" s="33" t="s">
        <v>134</v>
      </c>
      <c r="C35" s="33"/>
      <c r="D35" s="33"/>
      <c r="E35" s="33"/>
    </row>
    <row r="36" spans="2:18" x14ac:dyDescent="0.35">
      <c r="B36" s="25" t="s">
        <v>133</v>
      </c>
      <c r="C36" s="25" t="s">
        <v>1</v>
      </c>
      <c r="D36" s="25" t="s">
        <v>2</v>
      </c>
      <c r="E36" s="25" t="s">
        <v>5</v>
      </c>
    </row>
    <row r="37" spans="2:18" x14ac:dyDescent="0.35">
      <c r="B37" s="26" t="s">
        <v>63</v>
      </c>
      <c r="C37" s="27">
        <f>'T1 - Base case'!D14</f>
        <v>68025263.845847398</v>
      </c>
      <c r="D37" s="27">
        <f>'T1 - Base case'!C14</f>
        <v>91688748.30164659</v>
      </c>
      <c r="E37" s="27">
        <f>'T1 - Base case'!E14</f>
        <v>136054000.85599381</v>
      </c>
    </row>
    <row r="38" spans="2:18" x14ac:dyDescent="0.35">
      <c r="B38" s="26" t="s">
        <v>25</v>
      </c>
      <c r="C38" s="27">
        <f>'T1 - Base case'!D15</f>
        <v>167510324.61038491</v>
      </c>
      <c r="D38" s="27">
        <f>'T1 - Base case'!C15</f>
        <v>227454647.08388817</v>
      </c>
      <c r="E38" s="27">
        <f>'T1 - Base case'!E15</f>
        <v>342942707.83144295</v>
      </c>
    </row>
    <row r="39" spans="2:18" x14ac:dyDescent="0.35">
      <c r="B39" s="26" t="s">
        <v>26</v>
      </c>
      <c r="C39" s="27">
        <f>'T1 - Base case'!D16</f>
        <v>321720332.9996385</v>
      </c>
      <c r="D39" s="27">
        <f>'T1 - Base case'!C16</f>
        <v>429306333.76602834</v>
      </c>
      <c r="E39" s="27">
        <f>'T1 - Base case'!E16</f>
        <v>629886303.5855037</v>
      </c>
    </row>
    <row r="42" spans="2:18" s="24" customFormat="1" ht="34.5" customHeight="1" x14ac:dyDescent="0.35">
      <c r="B42" s="34" t="s">
        <v>135</v>
      </c>
      <c r="C42" s="34"/>
      <c r="D42" s="34"/>
      <c r="E42" s="34"/>
      <c r="F42" s="34"/>
      <c r="G42" s="34"/>
      <c r="H42" s="34"/>
      <c r="I42" s="34"/>
      <c r="J42" s="34"/>
      <c r="K42" s="34"/>
      <c r="L42" s="34"/>
      <c r="M42" s="34"/>
      <c r="N42" s="34"/>
      <c r="O42" s="34"/>
      <c r="P42" s="34"/>
      <c r="Q42" s="34"/>
      <c r="R42" s="34"/>
    </row>
    <row r="43" spans="2:18" x14ac:dyDescent="0.35">
      <c r="B43" s="32" t="s">
        <v>133</v>
      </c>
      <c r="C43" s="32" t="s">
        <v>132</v>
      </c>
      <c r="D43" s="32" t="s">
        <v>1</v>
      </c>
      <c r="E43" s="32"/>
      <c r="F43" s="32"/>
      <c r="G43" s="32"/>
      <c r="H43" s="32"/>
      <c r="I43" s="32" t="s">
        <v>2</v>
      </c>
      <c r="J43" s="32"/>
      <c r="K43" s="32"/>
      <c r="L43" s="32"/>
      <c r="M43" s="32"/>
      <c r="N43" s="32" t="s">
        <v>5</v>
      </c>
      <c r="O43" s="32"/>
      <c r="P43" s="32"/>
      <c r="Q43" s="32"/>
      <c r="R43" s="32"/>
    </row>
    <row r="44" spans="2:18" ht="29" x14ac:dyDescent="0.35">
      <c r="B44" s="32"/>
      <c r="C44" s="32"/>
      <c r="D44" s="28" t="s">
        <v>9</v>
      </c>
      <c r="E44" s="28" t="s">
        <v>10</v>
      </c>
      <c r="F44" s="28" t="s">
        <v>11</v>
      </c>
      <c r="G44" s="28" t="s">
        <v>20</v>
      </c>
      <c r="H44" s="28" t="s">
        <v>62</v>
      </c>
      <c r="I44" s="28" t="s">
        <v>9</v>
      </c>
      <c r="J44" s="28" t="s">
        <v>10</v>
      </c>
      <c r="K44" s="28" t="s">
        <v>11</v>
      </c>
      <c r="L44" s="28" t="s">
        <v>20</v>
      </c>
      <c r="M44" s="28" t="s">
        <v>62</v>
      </c>
      <c r="N44" s="28" t="s">
        <v>9</v>
      </c>
      <c r="O44" s="28" t="s">
        <v>10</v>
      </c>
      <c r="P44" s="28" t="s">
        <v>11</v>
      </c>
      <c r="Q44" s="28" t="s">
        <v>20</v>
      </c>
      <c r="R44" s="28" t="s">
        <v>62</v>
      </c>
    </row>
    <row r="45" spans="2:18" x14ac:dyDescent="0.35">
      <c r="B45" s="31" t="s">
        <v>63</v>
      </c>
      <c r="C45" s="26" t="s">
        <v>6</v>
      </c>
      <c r="D45" s="27">
        <f>'T2 - AAD by hazard and asset'!J27</f>
        <v>62094.17355661669</v>
      </c>
      <c r="E45" s="27">
        <f>'T2 - AAD by hazard and asset'!K27</f>
        <v>28485.912289344535</v>
      </c>
      <c r="F45" s="27">
        <f>'T2 - AAD by hazard and asset'!L27</f>
        <v>8881.2360194499433</v>
      </c>
      <c r="G45" s="27">
        <f>'T2 - AAD by hazard and asset'!M27</f>
        <v>53505.703952959055</v>
      </c>
      <c r="H45" s="27">
        <f>'T2 - AAD by hazard and asset'!N27</f>
        <v>3614.4890537057136</v>
      </c>
      <c r="I45" s="27">
        <f>'T2 - AAD by hazard and asset'!E27</f>
        <v>77949.568240999826</v>
      </c>
      <c r="J45" s="27">
        <f>'T2 - AAD by hazard and asset'!F27</f>
        <v>43459.983449743158</v>
      </c>
      <c r="K45" s="27">
        <f>'T2 - AAD by hazard and asset'!G27</f>
        <v>10422.174796898198</v>
      </c>
      <c r="L45" s="27">
        <f>'T2 - AAD by hazard and asset'!H27</f>
        <v>66822.284415923088</v>
      </c>
      <c r="M45" s="27">
        <f>'T2 - AAD by hazard and asset'!I27</f>
        <v>4090.823841348838</v>
      </c>
      <c r="N45" s="27">
        <f>'T2 - AAD by hazard and asset'!O27</f>
        <v>101223.40451765942</v>
      </c>
      <c r="O45" s="27">
        <f>'T2 - AAD by hazard and asset'!P27</f>
        <v>64500.790118636869</v>
      </c>
      <c r="P45" s="27">
        <f>'T2 - AAD by hazard and asset'!Q27</f>
        <v>14295.221076564732</v>
      </c>
      <c r="Q45" s="27">
        <f>'T2 - AAD by hazard and asset'!R27</f>
        <v>89030.524614256647</v>
      </c>
      <c r="R45" s="27">
        <f>'T2 - AAD by hazard and asset'!S27</f>
        <v>8124.8808006795534</v>
      </c>
    </row>
    <row r="46" spans="2:18" x14ac:dyDescent="0.35">
      <c r="B46" s="31"/>
      <c r="C46" s="26" t="s">
        <v>24</v>
      </c>
      <c r="D46" s="27">
        <f>'T2 - AAD by hazard and asset'!J28</f>
        <v>4259411.4123701211</v>
      </c>
      <c r="E46" s="27">
        <f>'T2 - AAD by hazard and asset'!K28</f>
        <v>2590824.340610771</v>
      </c>
      <c r="F46" s="27">
        <f>'T2 - AAD by hazard and asset'!L28</f>
        <v>491642.7938839586</v>
      </c>
      <c r="G46" s="27">
        <f>'T2 - AAD by hazard and asset'!M28</f>
        <v>12098734.443222819</v>
      </c>
      <c r="H46" s="27">
        <f>'T2 - AAD by hazard and asset'!N28</f>
        <v>136862.98205453309</v>
      </c>
      <c r="I46" s="27">
        <f>'T2 - AAD by hazard and asset'!E28</f>
        <v>5611141.4092271021</v>
      </c>
      <c r="J46" s="27">
        <f>'T2 - AAD by hazard and asset'!F28</f>
        <v>3738534.3608717294</v>
      </c>
      <c r="K46" s="27">
        <f>'T2 - AAD by hazard and asset'!G28</f>
        <v>594428.51101749891</v>
      </c>
      <c r="L46" s="27">
        <f>'T2 - AAD by hazard and asset'!H28</f>
        <v>15491519.198806165</v>
      </c>
      <c r="M46" s="27">
        <f>'T2 - AAD by hazard and asset'!I28</f>
        <v>174147.34506490667</v>
      </c>
      <c r="N46" s="27">
        <f>'T2 - AAD by hazard and asset'!O28</f>
        <v>7676443.9110807255</v>
      </c>
      <c r="O46" s="27">
        <f>'T2 - AAD by hazard and asset'!P28</f>
        <v>4800775.9867550954</v>
      </c>
      <c r="P46" s="27">
        <f>'T2 - AAD by hazard and asset'!Q28</f>
        <v>785515.28875359567</v>
      </c>
      <c r="Q46" s="27">
        <f>'T2 - AAD by hazard and asset'!R28</f>
        <v>17543095.526653197</v>
      </c>
      <c r="R46" s="27">
        <f>'T2 - AAD by hazard and asset'!S28</f>
        <v>242159.86503067744</v>
      </c>
    </row>
    <row r="47" spans="2:18" x14ac:dyDescent="0.35">
      <c r="B47" s="31"/>
      <c r="C47" s="26" t="s">
        <v>7</v>
      </c>
      <c r="D47" s="27">
        <f>'T2 - AAD by hazard and asset'!J29</f>
        <v>5006162.8273364557</v>
      </c>
      <c r="E47" s="27">
        <f>'T2 - AAD by hazard and asset'!K29</f>
        <v>13823554.732720913</v>
      </c>
      <c r="F47" s="27">
        <f>'T2 - AAD by hazard and asset'!L29</f>
        <v>3109057.9004399613</v>
      </c>
      <c r="G47" s="27">
        <f>'T2 - AAD by hazard and asset'!M29</f>
        <v>12774462.778661607</v>
      </c>
      <c r="H47" s="27">
        <f>'T2 - AAD by hazard and asset'!N29</f>
        <v>507905.15675497387</v>
      </c>
      <c r="I47" s="27">
        <f>'T2 - AAD by hazard and asset'!E29</f>
        <v>6023691.5396781303</v>
      </c>
      <c r="J47" s="27">
        <f>'T2 - AAD by hazard and asset'!F29</f>
        <v>23248629.182871073</v>
      </c>
      <c r="K47" s="27">
        <f>'T2 - AAD by hazard and asset'!G29</f>
        <v>3947766.0419676211</v>
      </c>
      <c r="L47" s="27">
        <f>'T2 - AAD by hazard and asset'!H29</f>
        <v>14864316.360601073</v>
      </c>
      <c r="M47" s="27">
        <f>'T2 - AAD by hazard and asset'!I29</f>
        <v>576904.954958071</v>
      </c>
      <c r="N47" s="27">
        <f>'T2 - AAD by hazard and asset'!O29</f>
        <v>9849162.2237883396</v>
      </c>
      <c r="O47" s="27">
        <f>'T2 - AAD by hazard and asset'!P29</f>
        <v>34754877.200593159</v>
      </c>
      <c r="P47" s="27">
        <f>'T2 - AAD by hazard and asset'!Q29</f>
        <v>5572484.2533872351</v>
      </c>
      <c r="Q47" s="27">
        <f>'T2 - AAD by hazard and asset'!R29</f>
        <v>23955903.703611892</v>
      </c>
      <c r="R47" s="27">
        <f>'T2 - AAD by hazard and asset'!S29</f>
        <v>1628092.5287397383</v>
      </c>
    </row>
    <row r="48" spans="2:18" x14ac:dyDescent="0.35">
      <c r="B48" s="31"/>
      <c r="C48" s="26" t="s">
        <v>8</v>
      </c>
      <c r="D48" s="27">
        <f>'T2 - AAD by hazard and asset'!J30</f>
        <v>6459152.1990326745</v>
      </c>
      <c r="E48" s="27">
        <f>'T2 - AAD by hazard and asset'!K30</f>
        <v>3456929.5249366355</v>
      </c>
      <c r="F48" s="27">
        <f>'T2 - AAD by hazard and asset'!L30</f>
        <v>1010636.9114088333</v>
      </c>
      <c r="G48" s="27">
        <f>'T2 - AAD by hazard and asset'!M30</f>
        <v>1258071.8545317971</v>
      </c>
      <c r="H48" s="27">
        <f>'T2 - AAD by hazard and asset'!N30</f>
        <v>885272.47300928493</v>
      </c>
      <c r="I48" s="27">
        <f>'T2 - AAD by hazard and asset'!E30</f>
        <v>8750782.4037274197</v>
      </c>
      <c r="J48" s="27">
        <f>'T2 - AAD by hazard and asset'!F30</f>
        <v>4869476.2945052078</v>
      </c>
      <c r="K48" s="27">
        <f>'T2 - AAD by hazard and asset'!G30</f>
        <v>1160352.89871451</v>
      </c>
      <c r="L48" s="27">
        <f>'T2 - AAD by hazard and asset'!H30</f>
        <v>1480559.8325933623</v>
      </c>
      <c r="M48" s="27">
        <f>'T2 - AAD by hazard and asset'!I30</f>
        <v>953753.13229776511</v>
      </c>
      <c r="N48" s="27">
        <f>'T2 - AAD by hazard and asset'!O30</f>
        <v>14797159.603868827</v>
      </c>
      <c r="O48" s="27">
        <f>'T2 - AAD by hazard and asset'!P30</f>
        <v>7306752.1648736717</v>
      </c>
      <c r="P48" s="27">
        <f>'T2 - AAD by hazard and asset'!Q30</f>
        <v>1569423.9227283706</v>
      </c>
      <c r="Q48" s="27">
        <f>'T2 - AAD by hazard and asset'!R30</f>
        <v>2082364.8002274099</v>
      </c>
      <c r="R48" s="27">
        <f>'T2 - AAD by hazard and asset'!S30</f>
        <v>3212615.054774018</v>
      </c>
    </row>
    <row r="49" spans="2:18" ht="14.5" customHeight="1" x14ac:dyDescent="0.35">
      <c r="B49" s="31" t="s">
        <v>64</v>
      </c>
      <c r="C49" s="26" t="s">
        <v>6</v>
      </c>
      <c r="D49" s="27">
        <f>'T2 - AAD by hazard and asset'!J31</f>
        <v>88166.09885707646</v>
      </c>
      <c r="E49" s="27">
        <f>'T2 - AAD by hazard and asset'!K31</f>
        <v>40292.609710132805</v>
      </c>
      <c r="F49" s="27">
        <f>'T2 - AAD by hazard and asset'!L31</f>
        <v>12622.113249775566</v>
      </c>
      <c r="G49" s="27">
        <f>'T2 - AAD by hazard and asset'!M31</f>
        <v>76119.41158056425</v>
      </c>
      <c r="H49" s="27">
        <f>'T2 - AAD by hazard and asset'!N31</f>
        <v>5132.302504748186</v>
      </c>
      <c r="I49" s="27">
        <f>'T2 - AAD by hazard and asset'!E31</f>
        <v>110688.38690221975</v>
      </c>
      <c r="J49" s="27">
        <f>'T2 - AAD by hazard and asset'!F31</f>
        <v>61713.176498635286</v>
      </c>
      <c r="K49" s="27">
        <f>'T2 - AAD by hazard and asset'!G31</f>
        <v>14799.488211595439</v>
      </c>
      <c r="L49" s="27">
        <f>'T2 - AAD by hazard and asset'!H31</f>
        <v>94887.643870610773</v>
      </c>
      <c r="M49" s="27">
        <f>'T2 - AAD by hazard and asset'!I31</f>
        <v>5808.9698547153494</v>
      </c>
      <c r="N49" s="27">
        <f>'T2 - AAD by hazard and asset'!O31</f>
        <v>143810.68201152605</v>
      </c>
      <c r="O49" s="27">
        <f>'T2 - AAD by hazard and asset'!P31</f>
        <v>92174.927997624327</v>
      </c>
      <c r="P49" s="27">
        <f>'T2 - AAD by hazard and asset'!Q31</f>
        <v>20333.979824964157</v>
      </c>
      <c r="Q49" s="27">
        <f>'T2 - AAD by hazard and asset'!R31</f>
        <v>126539.35307829741</v>
      </c>
      <c r="R49" s="27">
        <f>'T2 - AAD by hazard and asset'!S31</f>
        <v>11522.85070528317</v>
      </c>
    </row>
    <row r="50" spans="2:18" x14ac:dyDescent="0.35">
      <c r="B50" s="31"/>
      <c r="C50" s="26" t="s">
        <v>24</v>
      </c>
      <c r="D50" s="27">
        <f>'T2 - AAD by hazard and asset'!J32</f>
        <v>6245884.4526699521</v>
      </c>
      <c r="E50" s="27">
        <f>'T2 - AAD by hazard and asset'!K32</f>
        <v>4171402.5542966342</v>
      </c>
      <c r="F50" s="27">
        <f>'T2 - AAD by hazard and asset'!L32</f>
        <v>1252898.063734144</v>
      </c>
      <c r="G50" s="27">
        <f>'T2 - AAD by hazard and asset'!M32</f>
        <v>19952736.855453286</v>
      </c>
      <c r="H50" s="27">
        <f>'T2 - AAD by hazard and asset'!N32</f>
        <v>210798.18473793121</v>
      </c>
      <c r="I50" s="27">
        <f>'T2 - AAD by hazard and asset'!E32</f>
        <v>8217541.7632416468</v>
      </c>
      <c r="J50" s="27">
        <f>'T2 - AAD by hazard and asset'!F32</f>
        <v>5879010.4046657495</v>
      </c>
      <c r="K50" s="27">
        <f>'T2 - AAD by hazard and asset'!G32</f>
        <v>1510880.7481377751</v>
      </c>
      <c r="L50" s="27">
        <f>'T2 - AAD by hazard and asset'!H32</f>
        <v>25512698.678385593</v>
      </c>
      <c r="M50" s="27">
        <f>'T2 - AAD by hazard and asset'!I32</f>
        <v>265953.88492754562</v>
      </c>
      <c r="N50" s="27">
        <f>'T2 - AAD by hazard and asset'!O32</f>
        <v>11128000.162150761</v>
      </c>
      <c r="O50" s="27">
        <f>'T2 - AAD by hazard and asset'!P32</f>
        <v>7481725.6606097529</v>
      </c>
      <c r="P50" s="27">
        <f>'T2 - AAD by hazard and asset'!Q32</f>
        <v>1982767.3067406532</v>
      </c>
      <c r="Q50" s="27">
        <f>'T2 - AAD by hazard and asset'!R32</f>
        <v>28938508.32682215</v>
      </c>
      <c r="R50" s="27">
        <f>'T2 - AAD by hazard and asset'!S32</f>
        <v>385256.78393227205</v>
      </c>
    </row>
    <row r="51" spans="2:18" x14ac:dyDescent="0.35">
      <c r="B51" s="31"/>
      <c r="C51" s="26" t="s">
        <v>7</v>
      </c>
      <c r="D51" s="27">
        <f>'T2 - AAD by hazard and asset'!J33</f>
        <v>16844874.549764398</v>
      </c>
      <c r="E51" s="27">
        <f>'T2 - AAD by hazard and asset'!K33</f>
        <v>45616704.578534983</v>
      </c>
      <c r="F51" s="27">
        <f>'T2 - AAD by hazard and asset'!L33</f>
        <v>10325073.969188428</v>
      </c>
      <c r="G51" s="27">
        <f>'T2 - AAD by hazard and asset'!M33</f>
        <v>42663479.296232402</v>
      </c>
      <c r="H51" s="27">
        <f>'T2 - AAD by hazard and asset'!N33</f>
        <v>1690830.3784399501</v>
      </c>
      <c r="I51" s="27">
        <f>'T2 - AAD by hazard and asset'!E33</f>
        <v>20248628.944507487</v>
      </c>
      <c r="J51" s="27">
        <f>'T2 - AAD by hazard and asset'!F33</f>
        <v>76738826.187900931</v>
      </c>
      <c r="K51" s="27">
        <f>'T2 - AAD by hazard and asset'!G33</f>
        <v>13049524.562794587</v>
      </c>
      <c r="L51" s="27">
        <f>'T2 - AAD by hazard and asset'!H33</f>
        <v>49723772.360097431</v>
      </c>
      <c r="M51" s="27">
        <f>'T2 - AAD by hazard and asset'!I33</f>
        <v>1919017.4973180366</v>
      </c>
      <c r="N51" s="27">
        <f>'T2 - AAD by hazard and asset'!O33</f>
        <v>33089174.381821085</v>
      </c>
      <c r="O51" s="27">
        <f>'T2 - AAD by hazard and asset'!P33</f>
        <v>115046148.26787274</v>
      </c>
      <c r="P51" s="27">
        <f>'T2 - AAD by hazard and asset'!Q33</f>
        <v>18397259.233889945</v>
      </c>
      <c r="Q51" s="27">
        <f>'T2 - AAD by hazard and asset'!R33</f>
        <v>80193323.504471689</v>
      </c>
      <c r="R51" s="27">
        <f>'T2 - AAD by hazard and asset'!S33</f>
        <v>5402519.6165695982</v>
      </c>
    </row>
    <row r="52" spans="2:18" x14ac:dyDescent="0.35">
      <c r="B52" s="31"/>
      <c r="C52" s="26" t="s">
        <v>8</v>
      </c>
      <c r="D52" s="27">
        <f>'T2 - AAD by hazard and asset'!J34</f>
        <v>9057187.8845832646</v>
      </c>
      <c r="E52" s="27">
        <f>'T2 - AAD by hazard and asset'!K34</f>
        <v>4841292.1999492291</v>
      </c>
      <c r="F52" s="27">
        <f>'T2 - AAD by hazard and asset'!L34</f>
        <v>1413791.1444009854</v>
      </c>
      <c r="G52" s="27">
        <f>'T2 - AAD by hazard and asset'!M34</f>
        <v>1756368.0194878369</v>
      </c>
      <c r="H52" s="27">
        <f>'T2 - AAD by hazard and asset'!N34</f>
        <v>1244669.9430091542</v>
      </c>
      <c r="I52" s="27">
        <f>'T2 - AAD by hazard and asset'!E34</f>
        <v>12251095.36521839</v>
      </c>
      <c r="J52" s="27">
        <f>'T2 - AAD by hazard and asset'!F34</f>
        <v>6817266.8123072935</v>
      </c>
      <c r="K52" s="27">
        <f>'T2 - AAD by hazard and asset'!G34</f>
        <v>1624494.0582003137</v>
      </c>
      <c r="L52" s="27">
        <f>'T2 - AAD by hazard and asset'!H34</f>
        <v>2072783.7656307076</v>
      </c>
      <c r="M52" s="27">
        <f>'T2 - AAD by hazard and asset'!I34</f>
        <v>1335254.3852168717</v>
      </c>
      <c r="N52" s="27">
        <f>'T2 - AAD by hazard and asset'!O34</f>
        <v>20658176.553503796</v>
      </c>
      <c r="O52" s="27">
        <f>'T2 - AAD by hazard and asset'!P34</f>
        <v>10237973.407655085</v>
      </c>
      <c r="P52" s="27">
        <f>'T2 - AAD by hazard and asset'!Q34</f>
        <v>2196779.8181853215</v>
      </c>
      <c r="Q52" s="27">
        <f>'T2 - AAD by hazard and asset'!R34</f>
        <v>2921501.5455728858</v>
      </c>
      <c r="R52" s="27">
        <f>'T2 - AAD by hazard and asset'!S34</f>
        <v>4489211.4680273803</v>
      </c>
    </row>
    <row r="53" spans="2:18" x14ac:dyDescent="0.35">
      <c r="B53" s="31" t="s">
        <v>65</v>
      </c>
      <c r="C53" s="26" t="s">
        <v>6</v>
      </c>
      <c r="D53" s="27">
        <f>'T2 - AAD by hazard and asset'!J35</f>
        <v>124982.67783671152</v>
      </c>
      <c r="E53" s="27">
        <f>'T2 - AAD by hazard and asset'!K35</f>
        <v>57428.890774283092</v>
      </c>
      <c r="F53" s="27">
        <f>'T2 - AAD by hazard and asset'!L35</f>
        <v>17930.385749020541</v>
      </c>
      <c r="G53" s="27">
        <f>'T2 - AAD by hazard and asset'!M35</f>
        <v>107834.89892285947</v>
      </c>
      <c r="H53" s="27">
        <f>'T2 - AAD by hazard and asset'!N35</f>
        <v>7284.4659100577965</v>
      </c>
      <c r="I53" s="27">
        <f>'T2 - AAD by hazard and asset'!E35</f>
        <v>157177.50940115206</v>
      </c>
      <c r="J53" s="27">
        <f>'T2 - AAD by hazard and asset'!F35</f>
        <v>87632.710628062094</v>
      </c>
      <c r="K53" s="27">
        <f>'T2 - AAD by hazard and asset'!G35</f>
        <v>21015.273260465525</v>
      </c>
      <c r="L53" s="27">
        <f>'T2 - AAD by hazard and asset'!H35</f>
        <v>134740.45429626727</v>
      </c>
      <c r="M53" s="27">
        <f>'T2 - AAD by hazard and asset'!I35</f>
        <v>8248.7371936957952</v>
      </c>
      <c r="N53" s="27">
        <f>'T2 - AAD by hazard and asset'!O35</f>
        <v>203710.16246706387</v>
      </c>
      <c r="O53" s="27">
        <f>'T2 - AAD by hazard and asset'!P35</f>
        <v>129889.84159355774</v>
      </c>
      <c r="P53" s="27">
        <f>'T2 - AAD by hazard and asset'!Q35</f>
        <v>28861.305906798301</v>
      </c>
      <c r="Q53" s="27">
        <f>'T2 - AAD by hazard and asset'!R35</f>
        <v>179391.1332651253</v>
      </c>
      <c r="R53" s="27">
        <f>'T2 - AAD by hazard and asset'!S35</f>
        <v>16271.522475465332</v>
      </c>
    </row>
    <row r="54" spans="2:18" x14ac:dyDescent="0.35">
      <c r="B54" s="31"/>
      <c r="C54" s="26" t="s">
        <v>24</v>
      </c>
      <c r="D54" s="27">
        <f>'T2 - AAD by hazard and asset'!J36</f>
        <v>30008857.848737221</v>
      </c>
      <c r="E54" s="27">
        <f>'T2 - AAD by hazard and asset'!K36</f>
        <v>21277798.026634555</v>
      </c>
      <c r="F54" s="27">
        <f>'T2 - AAD by hazard and asset'!L36</f>
        <v>11412010.720058471</v>
      </c>
      <c r="G54" s="27">
        <f>'T2 - AAD by hazard and asset'!M36</f>
        <v>59386219.700196847</v>
      </c>
      <c r="H54" s="27">
        <f>'T2 - AAD by hazard and asset'!N36</f>
        <v>1420644.6024282107</v>
      </c>
      <c r="I54" s="27">
        <f>'T2 - AAD by hazard and asset'!E36</f>
        <v>39158478.272954702</v>
      </c>
      <c r="J54" s="27">
        <f>'T2 - AAD by hazard and asset'!F36</f>
        <v>28594798.637920283</v>
      </c>
      <c r="K54" s="27">
        <f>'T2 - AAD by hazard and asset'!G36</f>
        <v>13784151.07646478</v>
      </c>
      <c r="L54" s="27">
        <f>'T2 - AAD by hazard and asset'!H36</f>
        <v>74152784.773953199</v>
      </c>
      <c r="M54" s="27">
        <f>'T2 - AAD by hazard and asset'!I36</f>
        <v>1670217.4851057774</v>
      </c>
      <c r="N54" s="27">
        <f>'T2 - AAD by hazard and asset'!O36</f>
        <v>55752344.371488087</v>
      </c>
      <c r="O54" s="27">
        <f>'T2 - AAD by hazard and asset'!P36</f>
        <v>37755041.418438897</v>
      </c>
      <c r="P54" s="27">
        <f>'T2 - AAD by hazard and asset'!Q36</f>
        <v>17726396.530274983</v>
      </c>
      <c r="Q54" s="27">
        <f>'T2 - AAD by hazard and asset'!R36</f>
        <v>87557305.814073175</v>
      </c>
      <c r="R54" s="27">
        <f>'T2 - AAD by hazard and asset'!S36</f>
        <v>2927757.6762210624</v>
      </c>
    </row>
    <row r="55" spans="2:18" x14ac:dyDescent="0.35">
      <c r="B55" s="31"/>
      <c r="C55" s="26" t="s">
        <v>7</v>
      </c>
      <c r="D55" s="27">
        <f>'T2 - AAD by hazard and asset'!J37</f>
        <v>23901267.032108609</v>
      </c>
      <c r="E55" s="27">
        <f>'T2 - AAD by hazard and asset'!K37</f>
        <v>64762558.134500235</v>
      </c>
      <c r="F55" s="27">
        <f>'T2 - AAD by hazard and asset'!L37</f>
        <v>14676891.19262654</v>
      </c>
      <c r="G55" s="27">
        <f>'T2 - AAD by hazard and asset'!M37</f>
        <v>60775989.955392852</v>
      </c>
      <c r="H55" s="27">
        <f>'T2 - AAD by hazard and asset'!N37</f>
        <v>2408673.1866002921</v>
      </c>
      <c r="I55" s="27">
        <f>'T2 - AAD by hazard and asset'!E37</f>
        <v>28746394.625463966</v>
      </c>
      <c r="J55" s="27">
        <f>'T2 - AAD by hazard and asset'!F37</f>
        <v>109317830.34064163</v>
      </c>
      <c r="K55" s="27">
        <f>'T2 - AAD by hazard and asset'!G37</f>
        <v>18589621.226269566</v>
      </c>
      <c r="L55" s="27">
        <f>'T2 - AAD by hazard and asset'!H37</f>
        <v>70833698.934201777</v>
      </c>
      <c r="M55" s="27">
        <f>'T2 - AAD by hazard and asset'!I37</f>
        <v>2733724.7598610176</v>
      </c>
      <c r="N55" s="27">
        <f>'T2 - AAD by hazard and asset'!O37</f>
        <v>47100701.216310628</v>
      </c>
      <c r="O55" s="27">
        <f>'T2 - AAD by hazard and asset'!P37</f>
        <v>162973823.35635042</v>
      </c>
      <c r="P55" s="27">
        <f>'T2 - AAD by hazard and asset'!Q37</f>
        <v>26218164.704315189</v>
      </c>
      <c r="Q55" s="27">
        <f>'T2 - AAD by hazard and asset'!R37</f>
        <v>114153646.79309577</v>
      </c>
      <c r="R55" s="27">
        <f>'T2 - AAD by hazard and asset'!S37</f>
        <v>7724252.1796938153</v>
      </c>
    </row>
    <row r="56" spans="2:18" x14ac:dyDescent="0.35">
      <c r="B56" s="31"/>
      <c r="C56" s="26" t="s">
        <v>8</v>
      </c>
      <c r="D56" s="27">
        <f>'T2 - AAD by hazard and asset'!J38</f>
        <v>15496372.319219178</v>
      </c>
      <c r="E56" s="27">
        <f>'T2 - AAD by hazard and asset'!K38</f>
        <v>8300457.6959868735</v>
      </c>
      <c r="F56" s="27">
        <f>'T2 - AAD by hazard and asset'!L38</f>
        <v>2426273.5895784674</v>
      </c>
      <c r="G56" s="27">
        <f>'T2 - AAD by hazard and asset'!M38</f>
        <v>3014358.5249915775</v>
      </c>
      <c r="H56" s="27">
        <f>'T2 - AAD by hazard and asset'!N38</f>
        <v>2136499.1513860035</v>
      </c>
      <c r="I56" s="27">
        <f>'T2 - AAD by hazard and asset'!E38</f>
        <v>21001877.768945809</v>
      </c>
      <c r="J56" s="27">
        <f>'T2 - AAD by hazard and asset'!F38</f>
        <v>11686743.106812501</v>
      </c>
      <c r="K56" s="27">
        <f>'T2 - AAD by hazard and asset'!G38</f>
        <v>2784846.9569148244</v>
      </c>
      <c r="L56" s="27">
        <f>'T2 - AAD by hazard and asset'!H38</f>
        <v>3553343.5982240713</v>
      </c>
      <c r="M56" s="27">
        <f>'T2 - AAD by hazard and asset'!I38</f>
        <v>2289007.5175146367</v>
      </c>
      <c r="N56" s="27">
        <f>'T2 - AAD by hazard and asset'!O38</f>
        <v>35433583.30886285</v>
      </c>
      <c r="O56" s="27">
        <f>'T2 - AAD by hazard and asset'!P38</f>
        <v>17553398.322260533</v>
      </c>
      <c r="P56" s="27">
        <f>'T2 - AAD by hazard and asset'!Q38</f>
        <v>3768562.4687287505</v>
      </c>
      <c r="Q56" s="27">
        <f>'T2 - AAD by hazard and asset'!R38</f>
        <v>4993104.751478388</v>
      </c>
      <c r="R56" s="27">
        <f>'T2 - AAD by hazard and asset'!S38</f>
        <v>7690096.7082030848</v>
      </c>
    </row>
  </sheetData>
  <mergeCells count="10">
    <mergeCell ref="B49:B52"/>
    <mergeCell ref="B53:B56"/>
    <mergeCell ref="N43:R43"/>
    <mergeCell ref="B35:E35"/>
    <mergeCell ref="B42:R42"/>
    <mergeCell ref="B45:B48"/>
    <mergeCell ref="B43:B44"/>
    <mergeCell ref="C43:C44"/>
    <mergeCell ref="D43:H43"/>
    <mergeCell ref="I43:M43"/>
  </mergeCells>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34DA-F6AC-46E3-B3D7-3CF3AEAA57EE}">
  <dimension ref="A1:P70"/>
  <sheetViews>
    <sheetView topLeftCell="A4" workbookViewId="0"/>
  </sheetViews>
  <sheetFormatPr defaultRowHeight="14.5" x14ac:dyDescent="0.35"/>
  <cols>
    <col min="1" max="7" width="36.6328125" customWidth="1"/>
  </cols>
  <sheetData>
    <row r="1" spans="1:16" x14ac:dyDescent="0.35">
      <c r="A1" s="4" t="s">
        <v>67</v>
      </c>
    </row>
    <row r="2" spans="1:16" x14ac:dyDescent="0.35">
      <c r="P2">
        <f ca="1">_xll.CB.RecalcCounterFN()</f>
        <v>0</v>
      </c>
    </row>
    <row r="3" spans="1:16" x14ac:dyDescent="0.35">
      <c r="A3" t="s">
        <v>68</v>
      </c>
      <c r="B3" t="s">
        <v>69</v>
      </c>
      <c r="C3">
        <v>0</v>
      </c>
    </row>
    <row r="4" spans="1:16" x14ac:dyDescent="0.35">
      <c r="A4" t="s">
        <v>70</v>
      </c>
    </row>
    <row r="5" spans="1:16" x14ac:dyDescent="0.35">
      <c r="A5" t="s">
        <v>71</v>
      </c>
    </row>
    <row r="7" spans="1:16" x14ac:dyDescent="0.35">
      <c r="A7" s="4" t="s">
        <v>72</v>
      </c>
      <c r="B7" t="s">
        <v>73</v>
      </c>
    </row>
    <row r="8" spans="1:16" x14ac:dyDescent="0.35">
      <c r="B8">
        <v>7</v>
      </c>
    </row>
    <row r="10" spans="1:16" x14ac:dyDescent="0.35">
      <c r="A10" t="s">
        <v>74</v>
      </c>
    </row>
    <row r="11" spans="1:16" x14ac:dyDescent="0.35">
      <c r="A11" t="e">
        <f>CB_DATA_!#REF!</f>
        <v>#REF!</v>
      </c>
      <c r="B11" t="e">
        <f>#REF!</f>
        <v>#REF!</v>
      </c>
      <c r="C11" t="e">
        <f>#REF!</f>
        <v>#REF!</v>
      </c>
      <c r="D11" t="e">
        <f>#REF!</f>
        <v>#REF!</v>
      </c>
      <c r="E11" t="e">
        <f>#REF!</f>
        <v>#REF!</v>
      </c>
      <c r="F11" t="e">
        <f>#REF!</f>
        <v>#REF!</v>
      </c>
      <c r="G11" t="e">
        <f>'Results - Sensitivity analysis'!#REF!</f>
        <v>#REF!</v>
      </c>
    </row>
    <row r="13" spans="1:16" x14ac:dyDescent="0.35">
      <c r="A13" t="s">
        <v>75</v>
      </c>
    </row>
    <row r="14" spans="1:16" x14ac:dyDescent="0.35">
      <c r="A14" t="s">
        <v>79</v>
      </c>
      <c r="B14" t="s">
        <v>83</v>
      </c>
      <c r="C14" t="s">
        <v>85</v>
      </c>
      <c r="D14" t="s">
        <v>89</v>
      </c>
      <c r="E14" t="s">
        <v>91</v>
      </c>
      <c r="F14" t="s">
        <v>92</v>
      </c>
      <c r="G14" t="s">
        <v>99</v>
      </c>
    </row>
    <row r="16" spans="1:16" x14ac:dyDescent="0.35">
      <c r="A16" t="s">
        <v>76</v>
      </c>
    </row>
    <row r="17" spans="1:7" x14ac:dyDescent="0.35">
      <c r="C17">
        <v>4</v>
      </c>
      <c r="D17">
        <v>4</v>
      </c>
      <c r="E17">
        <v>4</v>
      </c>
      <c r="F17">
        <v>4</v>
      </c>
    </row>
    <row r="19" spans="1:7" x14ac:dyDescent="0.35">
      <c r="A19" t="s">
        <v>77</v>
      </c>
    </row>
    <row r="20" spans="1:7" x14ac:dyDescent="0.35">
      <c r="A20">
        <v>31</v>
      </c>
      <c r="B20">
        <v>26</v>
      </c>
      <c r="C20">
        <v>70</v>
      </c>
      <c r="D20">
        <v>31</v>
      </c>
      <c r="E20">
        <v>31</v>
      </c>
      <c r="F20">
        <v>34</v>
      </c>
      <c r="G20">
        <v>26</v>
      </c>
    </row>
    <row r="25" spans="1:7" x14ac:dyDescent="0.35">
      <c r="A25" s="4" t="s">
        <v>78</v>
      </c>
    </row>
    <row r="26" spans="1:7" x14ac:dyDescent="0.35">
      <c r="A26" s="11" t="s">
        <v>80</v>
      </c>
      <c r="C26" s="11" t="s">
        <v>110</v>
      </c>
      <c r="D26" s="11" t="s">
        <v>84</v>
      </c>
      <c r="E26" s="11" t="s">
        <v>84</v>
      </c>
      <c r="F26" s="11" t="s">
        <v>88</v>
      </c>
    </row>
    <row r="27" spans="1:7" x14ac:dyDescent="0.35">
      <c r="A27" t="s">
        <v>81</v>
      </c>
      <c r="C27" t="s">
        <v>115</v>
      </c>
      <c r="D27" t="s">
        <v>114</v>
      </c>
      <c r="E27" t="s">
        <v>113</v>
      </c>
      <c r="F27" t="s">
        <v>129</v>
      </c>
    </row>
    <row r="28" spans="1:7" x14ac:dyDescent="0.35">
      <c r="A28" s="11" t="s">
        <v>82</v>
      </c>
      <c r="C28" s="11" t="s">
        <v>82</v>
      </c>
      <c r="D28" s="11" t="s">
        <v>82</v>
      </c>
      <c r="E28" s="11" t="s">
        <v>82</v>
      </c>
      <c r="F28" s="11" t="s">
        <v>82</v>
      </c>
    </row>
    <row r="29" spans="1:7" x14ac:dyDescent="0.35">
      <c r="A29" s="11" t="s">
        <v>84</v>
      </c>
      <c r="C29" s="11" t="s">
        <v>80</v>
      </c>
      <c r="D29" s="11" t="s">
        <v>80</v>
      </c>
      <c r="E29" s="11" t="s">
        <v>80</v>
      </c>
      <c r="F29" s="11" t="s">
        <v>80</v>
      </c>
    </row>
    <row r="30" spans="1:7" x14ac:dyDescent="0.35">
      <c r="A30" t="s">
        <v>139</v>
      </c>
      <c r="C30" t="s">
        <v>86</v>
      </c>
      <c r="D30" t="s">
        <v>90</v>
      </c>
      <c r="E30" t="s">
        <v>94</v>
      </c>
      <c r="F30" t="s">
        <v>93</v>
      </c>
    </row>
    <row r="31" spans="1:7" x14ac:dyDescent="0.35">
      <c r="A31" s="11" t="s">
        <v>82</v>
      </c>
      <c r="C31" s="11" t="s">
        <v>82</v>
      </c>
      <c r="D31" s="11" t="s">
        <v>82</v>
      </c>
      <c r="E31" s="11" t="s">
        <v>82</v>
      </c>
      <c r="F31" s="11" t="s">
        <v>82</v>
      </c>
    </row>
    <row r="32" spans="1:7" x14ac:dyDescent="0.35">
      <c r="C32" s="11" t="s">
        <v>100</v>
      </c>
      <c r="F32" s="11" t="s">
        <v>84</v>
      </c>
    </row>
    <row r="33" spans="3:6" x14ac:dyDescent="0.35">
      <c r="C33" t="s">
        <v>116</v>
      </c>
      <c r="F33" t="s">
        <v>130</v>
      </c>
    </row>
    <row r="34" spans="3:6" x14ac:dyDescent="0.35">
      <c r="C34" s="11" t="s">
        <v>82</v>
      </c>
      <c r="F34" s="11" t="s">
        <v>82</v>
      </c>
    </row>
    <row r="35" spans="3:6" x14ac:dyDescent="0.35">
      <c r="C35" s="11" t="s">
        <v>101</v>
      </c>
    </row>
    <row r="36" spans="3:6" x14ac:dyDescent="0.35">
      <c r="C36" t="s">
        <v>117</v>
      </c>
    </row>
    <row r="37" spans="3:6" x14ac:dyDescent="0.35">
      <c r="C37" s="11" t="s">
        <v>82</v>
      </c>
    </row>
    <row r="38" spans="3:6" x14ac:dyDescent="0.35">
      <c r="C38" s="11" t="s">
        <v>102</v>
      </c>
    </row>
    <row r="39" spans="3:6" x14ac:dyDescent="0.35">
      <c r="C39" t="s">
        <v>118</v>
      </c>
    </row>
    <row r="40" spans="3:6" x14ac:dyDescent="0.35">
      <c r="C40" s="11" t="s">
        <v>82</v>
      </c>
    </row>
    <row r="41" spans="3:6" x14ac:dyDescent="0.35">
      <c r="C41" s="11" t="s">
        <v>103</v>
      </c>
    </row>
    <row r="42" spans="3:6" x14ac:dyDescent="0.35">
      <c r="C42" t="s">
        <v>119</v>
      </c>
    </row>
    <row r="43" spans="3:6" x14ac:dyDescent="0.35">
      <c r="C43" s="11" t="s">
        <v>82</v>
      </c>
    </row>
    <row r="44" spans="3:6" x14ac:dyDescent="0.35">
      <c r="C44" s="11" t="s">
        <v>104</v>
      </c>
    </row>
    <row r="45" spans="3:6" x14ac:dyDescent="0.35">
      <c r="C45" t="s">
        <v>120</v>
      </c>
    </row>
    <row r="46" spans="3:6" x14ac:dyDescent="0.35">
      <c r="C46" s="11" t="s">
        <v>82</v>
      </c>
    </row>
    <row r="47" spans="3:6" x14ac:dyDescent="0.35">
      <c r="C47" s="11" t="s">
        <v>105</v>
      </c>
    </row>
    <row r="48" spans="3:6" x14ac:dyDescent="0.35">
      <c r="C48" t="s">
        <v>121</v>
      </c>
    </row>
    <row r="49" spans="3:3" x14ac:dyDescent="0.35">
      <c r="C49" s="11" t="s">
        <v>82</v>
      </c>
    </row>
    <row r="50" spans="3:3" x14ac:dyDescent="0.35">
      <c r="C50" s="11" t="s">
        <v>106</v>
      </c>
    </row>
    <row r="51" spans="3:3" x14ac:dyDescent="0.35">
      <c r="C51" t="s">
        <v>122</v>
      </c>
    </row>
    <row r="52" spans="3:3" x14ac:dyDescent="0.35">
      <c r="C52" s="11" t="s">
        <v>82</v>
      </c>
    </row>
    <row r="53" spans="3:3" x14ac:dyDescent="0.35">
      <c r="C53" s="11" t="s">
        <v>107</v>
      </c>
    </row>
    <row r="54" spans="3:3" x14ac:dyDescent="0.35">
      <c r="C54" t="s">
        <v>123</v>
      </c>
    </row>
    <row r="55" spans="3:3" x14ac:dyDescent="0.35">
      <c r="C55" s="11" t="s">
        <v>82</v>
      </c>
    </row>
    <row r="56" spans="3:3" x14ac:dyDescent="0.35">
      <c r="C56" s="11" t="s">
        <v>108</v>
      </c>
    </row>
    <row r="57" spans="3:3" x14ac:dyDescent="0.35">
      <c r="C57" t="s">
        <v>124</v>
      </c>
    </row>
    <row r="58" spans="3:3" x14ac:dyDescent="0.35">
      <c r="C58" s="11" t="s">
        <v>82</v>
      </c>
    </row>
    <row r="59" spans="3:3" x14ac:dyDescent="0.35">
      <c r="C59" s="11" t="s">
        <v>109</v>
      </c>
    </row>
    <row r="60" spans="3:3" x14ac:dyDescent="0.35">
      <c r="C60" t="s">
        <v>125</v>
      </c>
    </row>
    <row r="61" spans="3:3" x14ac:dyDescent="0.35">
      <c r="C61" s="11" t="s">
        <v>82</v>
      </c>
    </row>
    <row r="62" spans="3:3" x14ac:dyDescent="0.35">
      <c r="C62" s="11" t="s">
        <v>87</v>
      </c>
    </row>
    <row r="63" spans="3:3" x14ac:dyDescent="0.35">
      <c r="C63" t="s">
        <v>126</v>
      </c>
    </row>
    <row r="64" spans="3:3" x14ac:dyDescent="0.35">
      <c r="C64" s="11" t="s">
        <v>82</v>
      </c>
    </row>
    <row r="65" spans="3:3" x14ac:dyDescent="0.35">
      <c r="C65" s="11" t="s">
        <v>88</v>
      </c>
    </row>
    <row r="66" spans="3:3" x14ac:dyDescent="0.35">
      <c r="C66" t="s">
        <v>127</v>
      </c>
    </row>
    <row r="67" spans="3:3" x14ac:dyDescent="0.35">
      <c r="C67" s="11" t="s">
        <v>82</v>
      </c>
    </row>
    <row r="68" spans="3:3" x14ac:dyDescent="0.35">
      <c r="C68" s="11" t="s">
        <v>84</v>
      </c>
    </row>
    <row r="69" spans="3:3" x14ac:dyDescent="0.35">
      <c r="C69" t="s">
        <v>128</v>
      </c>
    </row>
    <row r="70" spans="3:3" x14ac:dyDescent="0.35">
      <c r="C70" s="11"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0F6C-7F01-4A9F-8086-2E387754BD70}">
  <dimension ref="B4:AM167"/>
  <sheetViews>
    <sheetView zoomScale="50" zoomScaleNormal="50" workbookViewId="0">
      <pane xSplit="3" ySplit="7" topLeftCell="D8" activePane="bottomRight" state="frozen"/>
      <selection pane="topRight" activeCell="D1" sqref="D1"/>
      <selection pane="bottomLeft" activeCell="A6" sqref="A6"/>
      <selection pane="bottomRight" sqref="A1:XFD1048576"/>
    </sheetView>
  </sheetViews>
  <sheetFormatPr defaultColWidth="26.453125" defaultRowHeight="14.5" x14ac:dyDescent="0.35"/>
  <cols>
    <col min="1" max="1" width="6.08984375" customWidth="1"/>
    <col min="2" max="2" width="36.6328125" bestFit="1" customWidth="1"/>
    <col min="3" max="3" width="26.453125" customWidth="1"/>
    <col min="4" max="4" width="12.453125" bestFit="1" customWidth="1"/>
    <col min="5" max="5" width="20.08984375" bestFit="1" customWidth="1"/>
    <col min="6" max="6" width="13.1796875" bestFit="1" customWidth="1"/>
    <col min="7" max="7" width="18.81640625" bestFit="1" customWidth="1"/>
    <col min="8" max="8" width="12.453125" bestFit="1" customWidth="1"/>
    <col min="9" max="9" width="20.08984375" bestFit="1" customWidth="1"/>
    <col min="10" max="10" width="13.1796875" bestFit="1" customWidth="1"/>
    <col min="11" max="11" width="18.81640625" bestFit="1" customWidth="1"/>
    <col min="12" max="12" width="12.453125" bestFit="1" customWidth="1"/>
    <col min="13" max="13" width="20.08984375" bestFit="1" customWidth="1"/>
    <col min="14" max="14" width="13.1796875" bestFit="1" customWidth="1"/>
    <col min="15" max="15" width="18.81640625" bestFit="1" customWidth="1"/>
    <col min="16" max="16" width="12.453125" bestFit="1" customWidth="1"/>
    <col min="17" max="17" width="20.08984375" bestFit="1" customWidth="1"/>
    <col min="18" max="18" width="13.1796875" bestFit="1" customWidth="1"/>
    <col min="19" max="19" width="18.81640625" bestFit="1" customWidth="1"/>
    <col min="20" max="20" width="12.453125" bestFit="1" customWidth="1"/>
    <col min="21" max="21" width="20.08984375" bestFit="1" customWidth="1"/>
    <col min="22" max="22" width="13.1796875" bestFit="1" customWidth="1"/>
    <col min="23" max="23" width="18.81640625" bestFit="1" customWidth="1"/>
    <col min="24" max="24" width="12.453125" bestFit="1" customWidth="1"/>
    <col min="25" max="25" width="20.08984375" bestFit="1" customWidth="1"/>
    <col min="26" max="26" width="13.1796875" bestFit="1" customWidth="1"/>
    <col min="27" max="27" width="18.81640625" bestFit="1" customWidth="1"/>
    <col min="28" max="28" width="12.453125" bestFit="1" customWidth="1"/>
    <col min="29" max="29" width="20.08984375" bestFit="1" customWidth="1"/>
    <col min="30" max="30" width="13.1796875" bestFit="1" customWidth="1"/>
    <col min="31" max="31" width="18.81640625" bestFit="1" customWidth="1"/>
    <col min="32" max="32" width="12.453125" bestFit="1" customWidth="1"/>
    <col min="33" max="33" width="20.08984375" bestFit="1" customWidth="1"/>
    <col min="34" max="34" width="13.1796875" bestFit="1" customWidth="1"/>
    <col min="35" max="35" width="18.81640625" bestFit="1" customWidth="1"/>
    <col min="36" max="36" width="12.453125" bestFit="1" customWidth="1"/>
    <col min="37" max="37" width="20.08984375" bestFit="1" customWidth="1"/>
    <col min="38" max="38" width="13.1796875" bestFit="1" customWidth="1"/>
    <col min="39" max="39" width="18.81640625" bestFit="1" customWidth="1"/>
  </cols>
  <sheetData>
    <row r="4" spans="2:39" x14ac:dyDescent="0.35">
      <c r="B4" s="36" t="s">
        <v>3</v>
      </c>
      <c r="C4" s="36" t="s">
        <v>27</v>
      </c>
      <c r="D4" s="35" t="s">
        <v>148</v>
      </c>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row>
    <row r="5" spans="2:39" x14ac:dyDescent="0.35">
      <c r="B5" s="36"/>
      <c r="C5" s="36"/>
      <c r="D5" s="35" t="s">
        <v>145</v>
      </c>
      <c r="E5" s="35"/>
      <c r="F5" s="35"/>
      <c r="G5" s="35"/>
      <c r="H5" s="35"/>
      <c r="I5" s="35"/>
      <c r="J5" s="35"/>
      <c r="K5" s="35"/>
      <c r="L5" s="35"/>
      <c r="M5" s="35"/>
      <c r="N5" s="35"/>
      <c r="O5" s="35"/>
      <c r="P5" s="35" t="s">
        <v>146</v>
      </c>
      <c r="Q5" s="35"/>
      <c r="R5" s="35"/>
      <c r="S5" s="35"/>
      <c r="T5" s="35"/>
      <c r="U5" s="35"/>
      <c r="V5" s="35"/>
      <c r="W5" s="35"/>
      <c r="X5" s="35"/>
      <c r="Y5" s="35"/>
      <c r="Z5" s="35"/>
      <c r="AA5" s="35"/>
      <c r="AB5" s="35" t="s">
        <v>147</v>
      </c>
      <c r="AC5" s="35"/>
      <c r="AD5" s="35"/>
      <c r="AE5" s="35"/>
      <c r="AF5" s="35"/>
      <c r="AG5" s="35"/>
      <c r="AH5" s="35"/>
      <c r="AI5" s="35"/>
      <c r="AJ5" s="35"/>
      <c r="AK5" s="35"/>
      <c r="AL5" s="35"/>
      <c r="AM5" s="35"/>
    </row>
    <row r="6" spans="2:39" x14ac:dyDescent="0.35">
      <c r="B6" s="36"/>
      <c r="C6" s="36"/>
      <c r="D6" s="35" t="s">
        <v>12</v>
      </c>
      <c r="E6" s="35"/>
      <c r="F6" s="35"/>
      <c r="G6" s="35"/>
      <c r="H6" s="35" t="s">
        <v>25</v>
      </c>
      <c r="I6" s="35"/>
      <c r="J6" s="35"/>
      <c r="K6" s="35"/>
      <c r="L6" s="35" t="s">
        <v>26</v>
      </c>
      <c r="M6" s="35"/>
      <c r="N6" s="35"/>
      <c r="O6" s="35"/>
      <c r="P6" s="35" t="s">
        <v>12</v>
      </c>
      <c r="Q6" s="35"/>
      <c r="R6" s="35"/>
      <c r="S6" s="35"/>
      <c r="T6" s="35" t="s">
        <v>25</v>
      </c>
      <c r="U6" s="35"/>
      <c r="V6" s="35"/>
      <c r="W6" s="35"/>
      <c r="X6" s="35" t="s">
        <v>26</v>
      </c>
      <c r="Y6" s="35"/>
      <c r="Z6" s="35"/>
      <c r="AA6" s="35"/>
      <c r="AB6" s="35" t="s">
        <v>12</v>
      </c>
      <c r="AC6" s="35"/>
      <c r="AD6" s="35"/>
      <c r="AE6" s="35"/>
      <c r="AF6" s="35" t="s">
        <v>25</v>
      </c>
      <c r="AG6" s="35"/>
      <c r="AH6" s="35"/>
      <c r="AI6" s="35"/>
      <c r="AJ6" s="35" t="s">
        <v>26</v>
      </c>
      <c r="AK6" s="35"/>
      <c r="AL6" s="35"/>
      <c r="AM6" s="35"/>
    </row>
    <row r="7" spans="2:39" x14ac:dyDescent="0.35">
      <c r="B7" s="36"/>
      <c r="C7" s="36"/>
      <c r="D7" s="14" t="s">
        <v>6</v>
      </c>
      <c r="E7" s="14" t="s">
        <v>24</v>
      </c>
      <c r="F7" s="14" t="s">
        <v>7</v>
      </c>
      <c r="G7" s="14" t="s">
        <v>8</v>
      </c>
      <c r="H7" s="14" t="s">
        <v>6</v>
      </c>
      <c r="I7" s="14" t="s">
        <v>24</v>
      </c>
      <c r="J7" s="14" t="s">
        <v>7</v>
      </c>
      <c r="K7" s="14" t="s">
        <v>8</v>
      </c>
      <c r="L7" s="14" t="s">
        <v>6</v>
      </c>
      <c r="M7" s="14" t="s">
        <v>24</v>
      </c>
      <c r="N7" s="14" t="s">
        <v>7</v>
      </c>
      <c r="O7" s="14" t="s">
        <v>8</v>
      </c>
      <c r="P7" s="14" t="s">
        <v>6</v>
      </c>
      <c r="Q7" s="14" t="s">
        <v>24</v>
      </c>
      <c r="R7" s="14" t="s">
        <v>7</v>
      </c>
      <c r="S7" s="14" t="s">
        <v>8</v>
      </c>
      <c r="T7" s="14" t="s">
        <v>6</v>
      </c>
      <c r="U7" s="14" t="s">
        <v>24</v>
      </c>
      <c r="V7" s="14" t="s">
        <v>7</v>
      </c>
      <c r="W7" s="14" t="s">
        <v>8</v>
      </c>
      <c r="X7" s="14" t="s">
        <v>6</v>
      </c>
      <c r="Y7" s="14" t="s">
        <v>24</v>
      </c>
      <c r="Z7" s="14" t="s">
        <v>7</v>
      </c>
      <c r="AA7" s="14" t="s">
        <v>8</v>
      </c>
      <c r="AB7" s="14" t="s">
        <v>6</v>
      </c>
      <c r="AC7" s="14" t="s">
        <v>24</v>
      </c>
      <c r="AD7" s="14" t="s">
        <v>7</v>
      </c>
      <c r="AE7" s="14" t="s">
        <v>8</v>
      </c>
      <c r="AF7" s="14" t="s">
        <v>6</v>
      </c>
      <c r="AG7" s="14" t="s">
        <v>24</v>
      </c>
      <c r="AH7" s="14" t="s">
        <v>7</v>
      </c>
      <c r="AI7" s="14" t="s">
        <v>8</v>
      </c>
      <c r="AJ7" s="14" t="s">
        <v>6</v>
      </c>
      <c r="AK7" s="14" t="s">
        <v>24</v>
      </c>
      <c r="AL7" s="14" t="s">
        <v>7</v>
      </c>
      <c r="AM7" s="14" t="s">
        <v>8</v>
      </c>
    </row>
    <row r="8" spans="2:39" x14ac:dyDescent="0.35">
      <c r="B8" t="s">
        <v>38</v>
      </c>
      <c r="C8" t="s">
        <v>9</v>
      </c>
      <c r="D8" s="20">
        <v>0</v>
      </c>
      <c r="E8" s="20"/>
      <c r="F8" s="20">
        <v>734343.69422349392</v>
      </c>
      <c r="G8" s="20">
        <v>3690984.9187178668</v>
      </c>
      <c r="H8" s="20">
        <v>0</v>
      </c>
      <c r="I8" s="20"/>
      <c r="J8" s="20">
        <v>2456957.5253840587</v>
      </c>
      <c r="K8" s="20">
        <v>5179006.1736725885</v>
      </c>
      <c r="L8" s="20">
        <v>0</v>
      </c>
      <c r="M8" s="20"/>
      <c r="N8" s="20">
        <v>3496035.4153560996</v>
      </c>
      <c r="O8" s="20">
        <v>8854717.9075918514</v>
      </c>
      <c r="P8" s="20">
        <v>0</v>
      </c>
      <c r="Q8" s="20"/>
      <c r="R8" s="20">
        <v>864378.86514585058</v>
      </c>
      <c r="S8" s="20">
        <v>5238687.926067749</v>
      </c>
      <c r="T8" s="20">
        <v>0</v>
      </c>
      <c r="U8" s="20"/>
      <c r="V8" s="20">
        <v>2895669.1982385991</v>
      </c>
      <c r="W8" s="20">
        <v>7334163.0964948488</v>
      </c>
      <c r="X8" s="20">
        <v>0</v>
      </c>
      <c r="Y8" s="20"/>
      <c r="Z8" s="20">
        <v>4125008.0286682537</v>
      </c>
      <c r="AA8" s="20">
        <v>12572851.022562599</v>
      </c>
      <c r="AB8" s="20">
        <v>0</v>
      </c>
      <c r="AC8" s="20"/>
      <c r="AD8" s="20">
        <v>1404326.6182300183</v>
      </c>
      <c r="AE8" s="20">
        <v>7992910.6085853595</v>
      </c>
      <c r="AF8" s="20">
        <v>0</v>
      </c>
      <c r="AG8" s="20"/>
      <c r="AH8" s="20">
        <v>4693268.153492732</v>
      </c>
      <c r="AI8" s="20">
        <v>11142903.645342918</v>
      </c>
      <c r="AJ8" s="20">
        <v>0</v>
      </c>
      <c r="AK8" s="20"/>
      <c r="AL8" s="20">
        <v>6711203.6696080742</v>
      </c>
      <c r="AM8" s="20">
        <v>19104987.702325281</v>
      </c>
    </row>
    <row r="9" spans="2:39" x14ac:dyDescent="0.35">
      <c r="B9" t="s">
        <v>38</v>
      </c>
      <c r="C9" t="s">
        <v>10</v>
      </c>
      <c r="D9" s="20">
        <v>15.336272688674377</v>
      </c>
      <c r="E9" s="20"/>
      <c r="F9" s="20">
        <v>246201.30187024816</v>
      </c>
      <c r="G9" s="20">
        <v>28156.906956387731</v>
      </c>
      <c r="H9" s="20">
        <v>21.667231012397075</v>
      </c>
      <c r="I9" s="20"/>
      <c r="J9" s="20">
        <v>827091.36988527502</v>
      </c>
      <c r="K9" s="20">
        <v>39538.210741050461</v>
      </c>
      <c r="L9" s="20">
        <v>30.90728079892563</v>
      </c>
      <c r="M9" s="20"/>
      <c r="N9" s="20">
        <v>1174549.7461156617</v>
      </c>
      <c r="O9" s="20">
        <v>67664.610251718696</v>
      </c>
      <c r="P9" s="20">
        <v>23.790949104545493</v>
      </c>
      <c r="Q9" s="20"/>
      <c r="R9" s="20">
        <v>407420.67299117596</v>
      </c>
      <c r="S9" s="20">
        <v>39779.862609049291</v>
      </c>
      <c r="T9" s="20">
        <v>33.783147728454601</v>
      </c>
      <c r="U9" s="20"/>
      <c r="V9" s="20">
        <v>1364859.2545204395</v>
      </c>
      <c r="W9" s="20">
        <v>55691.807652669006</v>
      </c>
      <c r="X9" s="20">
        <v>47.972069774405526</v>
      </c>
      <c r="Y9" s="20"/>
      <c r="Z9" s="20">
        <v>1944301.9894412232</v>
      </c>
      <c r="AA9" s="20">
        <v>95471.670261718289</v>
      </c>
      <c r="AB9" s="20">
        <v>35.454072939862968</v>
      </c>
      <c r="AC9" s="20"/>
      <c r="AD9" s="20">
        <v>606888.30143750843</v>
      </c>
      <c r="AE9" s="20">
        <v>58620.39889480923</v>
      </c>
      <c r="AF9" s="20">
        <v>50.656823749784181</v>
      </c>
      <c r="AG9" s="20"/>
      <c r="AH9" s="20">
        <v>2037763.9619153475</v>
      </c>
      <c r="AI9" s="20">
        <v>82154.892126263672</v>
      </c>
      <c r="AJ9" s="20">
        <v>71.40446758250124</v>
      </c>
      <c r="AK9" s="20"/>
      <c r="AL9" s="20">
        <v>2889766.2938220259</v>
      </c>
      <c r="AM9" s="20">
        <v>140747.08378895128</v>
      </c>
    </row>
    <row r="10" spans="2:39" x14ac:dyDescent="0.35">
      <c r="B10" t="s">
        <v>38</v>
      </c>
      <c r="C10" t="s">
        <v>11</v>
      </c>
      <c r="D10" s="20">
        <v>15.741283155920474</v>
      </c>
      <c r="E10" s="20"/>
      <c r="F10" s="20">
        <v>79785.695848595264</v>
      </c>
      <c r="G10" s="20">
        <v>14577.718526754576</v>
      </c>
      <c r="H10" s="20">
        <v>22.378187168545843</v>
      </c>
      <c r="I10" s="20"/>
      <c r="J10" s="20">
        <v>268573.67072358995</v>
      </c>
      <c r="K10" s="20">
        <v>20398.625156184433</v>
      </c>
      <c r="L10" s="20">
        <v>31.778521269897396</v>
      </c>
      <c r="M10" s="20"/>
      <c r="N10" s="20">
        <v>381581.89675208577</v>
      </c>
      <c r="O10" s="20">
        <v>35006.568177093977</v>
      </c>
      <c r="P10" s="20">
        <v>18.493107780999537</v>
      </c>
      <c r="Q10" s="20"/>
      <c r="R10" s="20">
        <v>101255.78435570482</v>
      </c>
      <c r="S10" s="20">
        <v>16697.900857466098</v>
      </c>
      <c r="T10" s="20">
        <v>26.260213049019342</v>
      </c>
      <c r="U10" s="20"/>
      <c r="V10" s="20">
        <v>339206.87759161112</v>
      </c>
      <c r="W10" s="20">
        <v>23377.061200452543</v>
      </c>
      <c r="X10" s="20">
        <v>37.289502529607461</v>
      </c>
      <c r="Y10" s="20"/>
      <c r="Z10" s="20">
        <v>483215.10423083574</v>
      </c>
      <c r="AA10" s="20">
        <v>40074.962057918638</v>
      </c>
      <c r="AB10" s="20">
        <v>25.421215834736714</v>
      </c>
      <c r="AC10" s="20"/>
      <c r="AD10" s="20">
        <v>142194.67553260736</v>
      </c>
      <c r="AE10" s="20">
        <v>22475.772756191134</v>
      </c>
      <c r="AF10" s="20">
        <v>36.160833214073655</v>
      </c>
      <c r="AG10" s="20"/>
      <c r="AH10" s="20">
        <v>475246.49098438676</v>
      </c>
      <c r="AI10" s="20">
        <v>31455.709866190773</v>
      </c>
      <c r="AJ10" s="20">
        <v>51.319908493494317</v>
      </c>
      <c r="AK10" s="20"/>
      <c r="AL10" s="20">
        <v>677420.19459540886</v>
      </c>
      <c r="AM10" s="20">
        <v>53959.253686418655</v>
      </c>
    </row>
    <row r="11" spans="2:39" x14ac:dyDescent="0.35">
      <c r="B11" t="s">
        <v>38</v>
      </c>
      <c r="C11" t="s">
        <v>20</v>
      </c>
      <c r="D11" s="20">
        <v>36.468582639439106</v>
      </c>
      <c r="E11" s="20"/>
      <c r="F11" s="20">
        <v>201417.32478880486</v>
      </c>
      <c r="G11" s="20">
        <v>38988.514278770555</v>
      </c>
      <c r="H11" s="20">
        <v>51.616541123044485</v>
      </c>
      <c r="I11" s="20"/>
      <c r="J11" s="20">
        <v>676109.62482967658</v>
      </c>
      <c r="K11" s="20">
        <v>54569.370013989086</v>
      </c>
      <c r="L11" s="20">
        <v>73.246502072800737</v>
      </c>
      <c r="M11" s="20"/>
      <c r="N11" s="20">
        <v>961751.55118138017</v>
      </c>
      <c r="O11" s="20">
        <v>93534.261527281793</v>
      </c>
      <c r="P11" s="20">
        <v>42.083754923076924</v>
      </c>
      <c r="Q11" s="20"/>
      <c r="R11" s="20">
        <v>235865.95545750862</v>
      </c>
      <c r="S11" s="20">
        <v>44183.259953999994</v>
      </c>
      <c r="T11" s="20">
        <v>59.758931990769234</v>
      </c>
      <c r="U11" s="20"/>
      <c r="V11" s="20">
        <v>790150.95078265399</v>
      </c>
      <c r="W11" s="20">
        <v>61856.563935599981</v>
      </c>
      <c r="X11" s="20">
        <v>84.857683426892308</v>
      </c>
      <c r="Y11" s="20"/>
      <c r="Z11" s="20">
        <v>1125604.7540999996</v>
      </c>
      <c r="AA11" s="20">
        <v>106039.82388959998</v>
      </c>
      <c r="AB11" s="20">
        <v>82.786872371227645</v>
      </c>
      <c r="AC11" s="20"/>
      <c r="AD11" s="20">
        <v>325505.08078223595</v>
      </c>
      <c r="AE11" s="20">
        <v>58644.645473091499</v>
      </c>
      <c r="AF11" s="20">
        <v>117.49602299136622</v>
      </c>
      <c r="AG11" s="20"/>
      <c r="AH11" s="20">
        <v>1094007.3317837701</v>
      </c>
      <c r="AI11" s="20">
        <v>82306.811251450941</v>
      </c>
      <c r="AJ11" s="20">
        <v>166.59260736708137</v>
      </c>
      <c r="AK11" s="20"/>
      <c r="AL11" s="20">
        <v>1558008.0373015155</v>
      </c>
      <c r="AM11" s="20">
        <v>140833.81090369241</v>
      </c>
    </row>
    <row r="12" spans="2:39" x14ac:dyDescent="0.35">
      <c r="B12" t="s">
        <v>38</v>
      </c>
      <c r="C12" t="s">
        <v>62</v>
      </c>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2:39" x14ac:dyDescent="0.35">
      <c r="B13" t="s">
        <v>45</v>
      </c>
      <c r="C13" t="s">
        <v>9</v>
      </c>
      <c r="D13" s="20">
        <v>1958.215332436361</v>
      </c>
      <c r="E13" s="20">
        <v>45867.114063898887</v>
      </c>
      <c r="F13" s="20">
        <v>60557.988935296948</v>
      </c>
      <c r="G13" s="20">
        <v>893.74231516851637</v>
      </c>
      <c r="H13" s="20">
        <v>2778.7149313714426</v>
      </c>
      <c r="I13" s="20">
        <v>335976.77420974767</v>
      </c>
      <c r="J13" s="20">
        <v>202955.23944773665</v>
      </c>
      <c r="K13" s="20">
        <v>1251.290277234426</v>
      </c>
      <c r="L13" s="20">
        <v>3936.1109819479384</v>
      </c>
      <c r="M13" s="20">
        <v>588420.87495784846</v>
      </c>
      <c r="N13" s="20">
        <v>289861.74559980229</v>
      </c>
      <c r="O13" s="20">
        <v>2144.8080944213889</v>
      </c>
      <c r="P13" s="20">
        <v>2373.9714290762677</v>
      </c>
      <c r="Q13" s="20">
        <v>63848.22706279064</v>
      </c>
      <c r="R13" s="20">
        <v>71021.756467784842</v>
      </c>
      <c r="S13" s="20">
        <v>1177.1398117353594</v>
      </c>
      <c r="T13" s="20">
        <v>3371.0394292883007</v>
      </c>
      <c r="U13" s="20">
        <v>449014.86530262907</v>
      </c>
      <c r="V13" s="20">
        <v>237922.88416707926</v>
      </c>
      <c r="W13" s="20">
        <v>1647.9957364295033</v>
      </c>
      <c r="X13" s="20">
        <v>4786.8759895893854</v>
      </c>
      <c r="Y13" s="20">
        <v>776793.35050343198</v>
      </c>
      <c r="Z13" s="20">
        <v>338931.60447681771</v>
      </c>
      <c r="AA13" s="20">
        <v>2825.1355481648629</v>
      </c>
      <c r="AB13" s="20">
        <v>2800.6655476035821</v>
      </c>
      <c r="AC13" s="20">
        <v>82083.860687907523</v>
      </c>
      <c r="AD13" s="20">
        <v>91351.317689989664</v>
      </c>
      <c r="AE13" s="20">
        <v>1502.0357424049582</v>
      </c>
      <c r="AF13" s="20">
        <v>3977.1890744298553</v>
      </c>
      <c r="AG13" s="20">
        <v>538352.90540413826</v>
      </c>
      <c r="AH13" s="20">
        <v>305661.76572440244</v>
      </c>
      <c r="AI13" s="20">
        <v>2103.8622506391866</v>
      </c>
      <c r="AJ13" s="20">
        <v>5636.0966906848735</v>
      </c>
      <c r="AK13" s="20">
        <v>931965.72220788</v>
      </c>
      <c r="AL13" s="20">
        <v>436206.67869867868</v>
      </c>
      <c r="AM13" s="20">
        <v>3610.3470058640924</v>
      </c>
    </row>
    <row r="14" spans="2:39" x14ac:dyDescent="0.35">
      <c r="B14" t="s">
        <v>45</v>
      </c>
      <c r="C14" t="s">
        <v>10</v>
      </c>
      <c r="D14" s="20">
        <v>614.62897176483943</v>
      </c>
      <c r="E14" s="20">
        <v>485043.8965295555</v>
      </c>
      <c r="F14" s="20">
        <v>238027.22383214682</v>
      </c>
      <c r="G14" s="20">
        <v>5809.5725282277454</v>
      </c>
      <c r="H14" s="20">
        <v>870.97597979975876</v>
      </c>
      <c r="I14" s="20">
        <v>933808.68972761463</v>
      </c>
      <c r="J14" s="20">
        <v>798779.32254548662</v>
      </c>
      <c r="K14" s="20">
        <v>8138.5731223671091</v>
      </c>
      <c r="L14" s="20">
        <v>1241.5628190475873</v>
      </c>
      <c r="M14" s="20">
        <v>1935697.4272768262</v>
      </c>
      <c r="N14" s="20">
        <v>1133126.6035393593</v>
      </c>
      <c r="O14" s="20">
        <v>13951.844309744096</v>
      </c>
      <c r="P14" s="20">
        <v>939.93956485128308</v>
      </c>
      <c r="Q14" s="20">
        <v>1015049.8115122038</v>
      </c>
      <c r="R14" s="20">
        <v>408687.23605939385</v>
      </c>
      <c r="S14" s="20">
        <v>9323.0778688705777</v>
      </c>
      <c r="T14" s="20">
        <v>1334.7141820888221</v>
      </c>
      <c r="U14" s="20">
        <v>1839176.2129724894</v>
      </c>
      <c r="V14" s="20">
        <v>1369102.2407989693</v>
      </c>
      <c r="W14" s="20">
        <v>13052.309016418807</v>
      </c>
      <c r="X14" s="20">
        <v>1895.2941385661272</v>
      </c>
      <c r="Y14" s="20">
        <v>3278273.8913672422</v>
      </c>
      <c r="Z14" s="20">
        <v>1950346.3098612183</v>
      </c>
      <c r="AA14" s="20">
        <v>22375.386885289387</v>
      </c>
      <c r="AB14" s="20">
        <v>1343.8172334516603</v>
      </c>
      <c r="AC14" s="20">
        <v>1088232.0516677131</v>
      </c>
      <c r="AD14" s="20">
        <v>607834.84980028798</v>
      </c>
      <c r="AE14" s="20">
        <v>14130.5853936068</v>
      </c>
      <c r="AF14" s="20">
        <v>1922.041413126233</v>
      </c>
      <c r="AG14" s="20">
        <v>1970118.4857607528</v>
      </c>
      <c r="AH14" s="20">
        <v>2042129.1437623058</v>
      </c>
      <c r="AI14" s="20">
        <v>19811.388349691442</v>
      </c>
      <c r="AJ14" s="20">
        <v>2714.1159697293701</v>
      </c>
      <c r="AK14" s="20">
        <v>3542426.7903572805</v>
      </c>
      <c r="AL14" s="20">
        <v>2891580.8714805492</v>
      </c>
      <c r="AM14" s="20">
        <v>33876.709549949126</v>
      </c>
    </row>
    <row r="15" spans="2:39" x14ac:dyDescent="0.35">
      <c r="B15" t="s">
        <v>45</v>
      </c>
      <c r="C15" t="s">
        <v>11</v>
      </c>
      <c r="D15" s="20">
        <v>384.88755637342405</v>
      </c>
      <c r="E15" s="20">
        <v>22057.804626758145</v>
      </c>
      <c r="F15" s="20">
        <v>46256.252505724347</v>
      </c>
      <c r="G15" s="20">
        <v>2434.3464228218781</v>
      </c>
      <c r="H15" s="20">
        <v>547.20786541763141</v>
      </c>
      <c r="I15" s="20">
        <v>37233.886424595221</v>
      </c>
      <c r="J15" s="20">
        <v>155735.48401804877</v>
      </c>
      <c r="K15" s="20">
        <v>3408.2617315867456</v>
      </c>
      <c r="L15" s="20">
        <v>776.34649529231638</v>
      </c>
      <c r="M15" s="20">
        <v>172719.29261381959</v>
      </c>
      <c r="N15" s="20">
        <v>221526.05914747587</v>
      </c>
      <c r="O15" s="20">
        <v>5839.2761812775216</v>
      </c>
      <c r="P15" s="20">
        <v>452.62682611928273</v>
      </c>
      <c r="Q15" s="20">
        <v>26926.749073125306</v>
      </c>
      <c r="R15" s="20">
        <v>58976.089716812414</v>
      </c>
      <c r="S15" s="20">
        <v>2789.9926604696684</v>
      </c>
      <c r="T15" s="20">
        <v>642.7300930893814</v>
      </c>
      <c r="U15" s="20">
        <v>45302.032058661673</v>
      </c>
      <c r="V15" s="20">
        <v>197569.9005513216</v>
      </c>
      <c r="W15" s="20">
        <v>3905.9897246575356</v>
      </c>
      <c r="X15" s="20">
        <v>912.67673218692153</v>
      </c>
      <c r="Y15" s="20">
        <v>208877.93112306204</v>
      </c>
      <c r="Z15" s="20">
        <v>281447.00592634367</v>
      </c>
      <c r="AA15" s="20">
        <v>6695.9823851272031</v>
      </c>
      <c r="AB15" s="20">
        <v>627.50495685368901</v>
      </c>
      <c r="AC15" s="20">
        <v>37868.867931701228</v>
      </c>
      <c r="AD15" s="20">
        <v>84371.473396124347</v>
      </c>
      <c r="AE15" s="20">
        <v>3855.6777534150333</v>
      </c>
      <c r="AF15" s="20">
        <v>894.10283563279165</v>
      </c>
      <c r="AG15" s="20">
        <v>63221.171918755652</v>
      </c>
      <c r="AH15" s="20">
        <v>282145.9194015867</v>
      </c>
      <c r="AI15" s="20">
        <v>5401.2254614992462</v>
      </c>
      <c r="AJ15" s="20">
        <v>1267.9961841976917</v>
      </c>
      <c r="AK15" s="20">
        <v>277917.6450252994</v>
      </c>
      <c r="AL15" s="20">
        <v>402519.38541074697</v>
      </c>
      <c r="AM15" s="20">
        <v>9263.4779531041586</v>
      </c>
    </row>
    <row r="16" spans="2:39" x14ac:dyDescent="0.35">
      <c r="B16" t="s">
        <v>45</v>
      </c>
      <c r="C16" t="s">
        <v>20</v>
      </c>
      <c r="D16" s="20">
        <v>17.346159989993552</v>
      </c>
      <c r="E16" s="20">
        <v>50.34275887088863</v>
      </c>
      <c r="F16" s="20">
        <v>11881.601610763997</v>
      </c>
      <c r="G16" s="20">
        <v>2.47798926496468</v>
      </c>
      <c r="H16" s="20">
        <v>24.861197752577759</v>
      </c>
      <c r="I16" s="20">
        <v>65.081607647967516</v>
      </c>
      <c r="J16" s="20">
        <v>39648.557654362645</v>
      </c>
      <c r="K16" s="20">
        <v>3.4691849709505518</v>
      </c>
      <c r="L16" s="20">
        <v>35.292688803508796</v>
      </c>
      <c r="M16" s="20">
        <v>79.188707471638992</v>
      </c>
      <c r="N16" s="20">
        <v>57024.714798250199</v>
      </c>
      <c r="O16" s="20">
        <v>5.9471742359152344</v>
      </c>
      <c r="P16" s="20">
        <v>12.173166</v>
      </c>
      <c r="Q16" s="20">
        <v>63.628091999999995</v>
      </c>
      <c r="R16" s="20">
        <v>7550.1509154831183</v>
      </c>
      <c r="S16" s="20">
        <v>3.0357180000000001</v>
      </c>
      <c r="T16" s="20">
        <v>17.285895720000003</v>
      </c>
      <c r="U16" s="20">
        <v>82.565513999999993</v>
      </c>
      <c r="V16" s="20">
        <v>25293.005566868447</v>
      </c>
      <c r="W16" s="20">
        <v>4.2500052000000004</v>
      </c>
      <c r="X16" s="20">
        <v>24.5459719224</v>
      </c>
      <c r="Y16" s="20">
        <v>100.57309199999999</v>
      </c>
      <c r="Z16" s="20">
        <v>36030.997979999993</v>
      </c>
      <c r="AA16" s="20">
        <v>7.2857231999999996</v>
      </c>
      <c r="AB16" s="20">
        <v>127.16663829321389</v>
      </c>
      <c r="AC16" s="20">
        <v>71.628965274776647</v>
      </c>
      <c r="AD16" s="20">
        <v>93060.259805808062</v>
      </c>
      <c r="AE16" s="20">
        <v>3.5948016595250158</v>
      </c>
      <c r="AF16" s="20">
        <v>180.81698232240282</v>
      </c>
      <c r="AG16" s="20">
        <v>93.085725423219699</v>
      </c>
      <c r="AH16" s="20">
        <v>309936.67373884824</v>
      </c>
      <c r="AI16" s="20">
        <v>5.0327223233350216</v>
      </c>
      <c r="AJ16" s="20">
        <v>255.85471388329717</v>
      </c>
      <c r="AK16" s="20">
        <v>113.24916244923742</v>
      </c>
      <c r="AL16" s="20">
        <v>441428.69695575972</v>
      </c>
      <c r="AM16" s="20">
        <v>8.627523982860037</v>
      </c>
    </row>
    <row r="17" spans="2:39" x14ac:dyDescent="0.35">
      <c r="B17" t="s">
        <v>45</v>
      </c>
      <c r="C17" t="s">
        <v>62</v>
      </c>
      <c r="D17" s="20">
        <v>61.162659794998333</v>
      </c>
      <c r="E17" s="20">
        <v>79041.721716752218</v>
      </c>
      <c r="F17" s="20">
        <v>5565.1410310767769</v>
      </c>
      <c r="G17" s="20">
        <v>244.52229845677266</v>
      </c>
      <c r="H17" s="20">
        <v>86.879495610819831</v>
      </c>
      <c r="I17" s="20">
        <v>103027.04867336026</v>
      </c>
      <c r="J17" s="20">
        <v>18699.32698856185</v>
      </c>
      <c r="K17" s="20">
        <v>342.17955768809475</v>
      </c>
      <c r="L17" s="20">
        <v>123.17556399382168</v>
      </c>
      <c r="M17" s="20">
        <v>128245.03901765951</v>
      </c>
      <c r="N17" s="20">
        <v>26537.394562869213</v>
      </c>
      <c r="O17" s="20">
        <v>587.9148956082048</v>
      </c>
      <c r="P17" s="20">
        <v>100.6075380173077</v>
      </c>
      <c r="Q17" s="20">
        <v>103294.38779384998</v>
      </c>
      <c r="R17" s="20">
        <v>9913.9681116105094</v>
      </c>
      <c r="S17" s="20">
        <v>260.10138202500002</v>
      </c>
      <c r="T17" s="20">
        <v>142.86270398457694</v>
      </c>
      <c r="U17" s="20">
        <v>134689.513522725</v>
      </c>
      <c r="V17" s="20">
        <v>33211.79317389521</v>
      </c>
      <c r="W17" s="20">
        <v>364.14193483499997</v>
      </c>
      <c r="X17" s="20">
        <v>202.86503965809922</v>
      </c>
      <c r="Y17" s="20">
        <v>168190.50464905001</v>
      </c>
      <c r="Z17" s="20">
        <v>47311.658932630147</v>
      </c>
      <c r="AA17" s="20">
        <v>624.24331685999994</v>
      </c>
      <c r="AB17" s="20">
        <v>107.99732307754971</v>
      </c>
      <c r="AC17" s="20">
        <v>118942.47606229385</v>
      </c>
      <c r="AD17" s="20">
        <v>15345.515152135877</v>
      </c>
      <c r="AE17" s="20">
        <v>726.18891796666219</v>
      </c>
      <c r="AF17" s="20">
        <v>152.96244326007249</v>
      </c>
      <c r="AG17" s="20">
        <v>155490.84388773234</v>
      </c>
      <c r="AH17" s="20">
        <v>51168.565282836491</v>
      </c>
      <c r="AI17" s="20">
        <v>1017.9939442174922</v>
      </c>
      <c r="AJ17" s="20">
        <v>217.46260602497765</v>
      </c>
      <c r="AK17" s="20">
        <v>193881.14570198604</v>
      </c>
      <c r="AL17" s="20">
        <v>73118.783800916804</v>
      </c>
      <c r="AM17" s="20">
        <v>1743.8650169476771</v>
      </c>
    </row>
    <row r="18" spans="2:39" x14ac:dyDescent="0.35">
      <c r="B18" t="s">
        <v>52</v>
      </c>
      <c r="C18" t="s">
        <v>9</v>
      </c>
      <c r="D18" s="20"/>
      <c r="E18" s="20">
        <v>2379.3083813275061</v>
      </c>
      <c r="F18" s="20">
        <v>100521.83196537115</v>
      </c>
      <c r="G18" s="20">
        <v>38261.098325491243</v>
      </c>
      <c r="H18" s="20"/>
      <c r="I18" s="20">
        <v>293812.32110428286</v>
      </c>
      <c r="J18" s="20">
        <v>336791.20272851217</v>
      </c>
      <c r="K18" s="20">
        <v>53565.537655687731</v>
      </c>
      <c r="L18" s="20"/>
      <c r="M18" s="20">
        <v>619698.06703256478</v>
      </c>
      <c r="N18" s="20">
        <v>479782.4143429026</v>
      </c>
      <c r="O18" s="20">
        <v>91826.635981178959</v>
      </c>
      <c r="P18" s="20"/>
      <c r="Q18" s="20">
        <v>3186.6402825</v>
      </c>
      <c r="R18" s="20">
        <v>119458.71472833795</v>
      </c>
      <c r="S18" s="20">
        <v>45824.426763558273</v>
      </c>
      <c r="T18" s="20"/>
      <c r="U18" s="20">
        <v>384544.66615335183</v>
      </c>
      <c r="V18" s="20">
        <v>400186.69433993206</v>
      </c>
      <c r="W18" s="20">
        <v>64154.197468981576</v>
      </c>
      <c r="X18" s="20"/>
      <c r="Y18" s="20">
        <v>803099.08368832525</v>
      </c>
      <c r="Z18" s="20">
        <v>570083.53306467936</v>
      </c>
      <c r="AA18" s="20">
        <v>109978.62423253985</v>
      </c>
      <c r="AB18" s="20"/>
      <c r="AC18" s="20">
        <v>4741.2318088367074</v>
      </c>
      <c r="AD18" s="20">
        <v>156608.83249092163</v>
      </c>
      <c r="AE18" s="20">
        <v>58727.171091612938</v>
      </c>
      <c r="AF18" s="20"/>
      <c r="AG18" s="20">
        <v>527270.76729127602</v>
      </c>
      <c r="AH18" s="20">
        <v>525349.91491916589</v>
      </c>
      <c r="AI18" s="20">
        <v>82218.039528258087</v>
      </c>
      <c r="AJ18" s="20"/>
      <c r="AK18" s="20">
        <v>1088536.6658714495</v>
      </c>
      <c r="AL18" s="20">
        <v>749704.76481985487</v>
      </c>
      <c r="AM18" s="20">
        <v>140945.21061987104</v>
      </c>
    </row>
    <row r="19" spans="2:39" x14ac:dyDescent="0.35">
      <c r="B19" t="s">
        <v>52</v>
      </c>
      <c r="C19" t="s">
        <v>10</v>
      </c>
      <c r="D19" s="20"/>
      <c r="E19" s="20">
        <v>34.742433455235357</v>
      </c>
      <c r="F19" s="20">
        <v>282918.77795207972</v>
      </c>
      <c r="G19" s="20">
        <v>85591.56455411666</v>
      </c>
      <c r="H19" s="20"/>
      <c r="I19" s="20">
        <v>354.39145230905399</v>
      </c>
      <c r="J19" s="20">
        <v>949873.16788472713</v>
      </c>
      <c r="K19" s="20">
        <v>119828.19037576336</v>
      </c>
      <c r="L19" s="20"/>
      <c r="M19" s="20">
        <v>26963.879051904154</v>
      </c>
      <c r="N19" s="20">
        <v>1350337.5732517263</v>
      </c>
      <c r="O19" s="20">
        <v>205419.75492988006</v>
      </c>
      <c r="P19" s="20"/>
      <c r="Q19" s="20">
        <v>68.42915581765557</v>
      </c>
      <c r="R19" s="20">
        <v>486167.8770690448</v>
      </c>
      <c r="S19" s="20">
        <v>131899.90988991191</v>
      </c>
      <c r="T19" s="20"/>
      <c r="U19" s="20">
        <v>445.2077715190112</v>
      </c>
      <c r="V19" s="20">
        <v>1628662.3881813001</v>
      </c>
      <c r="W19" s="20">
        <v>184659.87384587675</v>
      </c>
      <c r="X19" s="20"/>
      <c r="Y19" s="20">
        <v>43193.593809642764</v>
      </c>
      <c r="Z19" s="20">
        <v>2320101.1466794973</v>
      </c>
      <c r="AA19" s="20">
        <v>316559.78373578866</v>
      </c>
      <c r="AB19" s="20"/>
      <c r="AC19" s="20">
        <v>77.693475824286054</v>
      </c>
      <c r="AD19" s="20">
        <v>726793.31798827858</v>
      </c>
      <c r="AE19" s="20">
        <v>198020.78081999003</v>
      </c>
      <c r="AF19" s="20"/>
      <c r="AG19" s="20">
        <v>638.33905814772368</v>
      </c>
      <c r="AH19" s="20">
        <v>2442368.0291533684</v>
      </c>
      <c r="AI19" s="20">
        <v>277229.09314798604</v>
      </c>
      <c r="AJ19" s="20"/>
      <c r="AK19" s="20">
        <v>47699.709502573904</v>
      </c>
      <c r="AL19" s="20">
        <v>3462015.4416748779</v>
      </c>
      <c r="AM19" s="20">
        <v>475249.87396797602</v>
      </c>
    </row>
    <row r="20" spans="2:39" x14ac:dyDescent="0.35">
      <c r="B20" t="s">
        <v>52</v>
      </c>
      <c r="C20" t="s">
        <v>11</v>
      </c>
      <c r="D20" s="20"/>
      <c r="E20" s="20">
        <v>6889.0604918023837</v>
      </c>
      <c r="F20" s="20">
        <v>44695.043688110774</v>
      </c>
      <c r="G20" s="20">
        <v>37519.788905213674</v>
      </c>
      <c r="H20" s="20"/>
      <c r="I20" s="20">
        <v>27315.674896567558</v>
      </c>
      <c r="J20" s="20">
        <v>150459.19066303736</v>
      </c>
      <c r="K20" s="20">
        <v>52527.704467299147</v>
      </c>
      <c r="L20" s="20"/>
      <c r="M20" s="20">
        <v>63110.026937919924</v>
      </c>
      <c r="N20" s="20">
        <v>213884.12992163454</v>
      </c>
      <c r="O20" s="20">
        <v>90047.493372512807</v>
      </c>
      <c r="P20" s="20"/>
      <c r="Q20" s="20">
        <v>8433.9738599813027</v>
      </c>
      <c r="R20" s="20">
        <v>56915.888940831319</v>
      </c>
      <c r="S20" s="20">
        <v>42896.763405486679</v>
      </c>
      <c r="T20" s="20"/>
      <c r="U20" s="20">
        <v>33186.32814601704</v>
      </c>
      <c r="V20" s="20">
        <v>190668.22795178491</v>
      </c>
      <c r="W20" s="20">
        <v>60055.468767681348</v>
      </c>
      <c r="X20" s="20"/>
      <c r="Y20" s="20">
        <v>76351.303074096097</v>
      </c>
      <c r="Z20" s="20">
        <v>271615.27000096726</v>
      </c>
      <c r="AA20" s="20">
        <v>102952.23217316803</v>
      </c>
      <c r="AB20" s="20"/>
      <c r="AC20" s="20">
        <v>11867.861434030012</v>
      </c>
      <c r="AD20" s="20">
        <v>81056.765907799883</v>
      </c>
      <c r="AE20" s="20">
        <v>58681.120437324636</v>
      </c>
      <c r="AF20" s="20"/>
      <c r="AG20" s="20">
        <v>41168.183025313527</v>
      </c>
      <c r="AH20" s="20">
        <v>271019.89878746972</v>
      </c>
      <c r="AI20" s="20">
        <v>82153.568612254487</v>
      </c>
      <c r="AJ20" s="20"/>
      <c r="AK20" s="20">
        <v>94840.684557855755</v>
      </c>
      <c r="AL20" s="20">
        <v>386442.1260149813</v>
      </c>
      <c r="AM20" s="20">
        <v>140834.68904957914</v>
      </c>
    </row>
    <row r="21" spans="2:39" x14ac:dyDescent="0.35">
      <c r="B21" t="s">
        <v>52</v>
      </c>
      <c r="C21" t="s">
        <v>20</v>
      </c>
      <c r="D21" s="20"/>
      <c r="E21" s="20">
        <v>136505.63673608023</v>
      </c>
      <c r="F21" s="20">
        <v>268443.62024957262</v>
      </c>
      <c r="G21" s="20">
        <v>16069.857317959104</v>
      </c>
      <c r="H21" s="20"/>
      <c r="I21" s="20">
        <v>355336.37573954015</v>
      </c>
      <c r="J21" s="20">
        <v>900202.54935052677</v>
      </c>
      <c r="K21" s="20">
        <v>22497.800245142746</v>
      </c>
      <c r="L21" s="20"/>
      <c r="M21" s="20">
        <v>835354.96550369693</v>
      </c>
      <c r="N21" s="20">
        <v>1286109.334775161</v>
      </c>
      <c r="O21" s="20">
        <v>38567.65756310185</v>
      </c>
      <c r="P21" s="20"/>
      <c r="Q21" s="20">
        <v>174733.74750599999</v>
      </c>
      <c r="R21" s="20">
        <v>227269.38121789877</v>
      </c>
      <c r="S21" s="20">
        <v>13385.699497574999</v>
      </c>
      <c r="T21" s="20"/>
      <c r="U21" s="20">
        <v>455423.36306400015</v>
      </c>
      <c r="V21" s="20">
        <v>761352.42707996082</v>
      </c>
      <c r="W21" s="20">
        <v>18739.979296604997</v>
      </c>
      <c r="X21" s="20"/>
      <c r="Y21" s="20">
        <v>1072249.6493615247</v>
      </c>
      <c r="Z21" s="20">
        <v>1084579.9914787502</v>
      </c>
      <c r="AA21" s="20">
        <v>32125.678794179992</v>
      </c>
      <c r="AB21" s="20"/>
      <c r="AC21" s="20">
        <v>197775.30112298363</v>
      </c>
      <c r="AD21" s="20">
        <v>1050303.0962127505</v>
      </c>
      <c r="AE21" s="20">
        <v>65517.249142716028</v>
      </c>
      <c r="AF21" s="20"/>
      <c r="AG21" s="20">
        <v>515384.75686392357</v>
      </c>
      <c r="AH21" s="20">
        <v>3507313.0382465958</v>
      </c>
      <c r="AI21" s="20">
        <v>91724.148799802439</v>
      </c>
      <c r="AJ21" s="20"/>
      <c r="AK21" s="20">
        <v>1214918.9821333245</v>
      </c>
      <c r="AL21" s="20">
        <v>4991925.1682234695</v>
      </c>
      <c r="AM21" s="20">
        <v>157241.3979425185</v>
      </c>
    </row>
    <row r="22" spans="2:39" x14ac:dyDescent="0.35">
      <c r="B22" t="s">
        <v>52</v>
      </c>
      <c r="C22" t="s">
        <v>62</v>
      </c>
      <c r="D22" s="20"/>
      <c r="E22" s="20"/>
      <c r="F22" s="20">
        <v>6224.1066264341216</v>
      </c>
      <c r="G22" s="20">
        <v>5182.7297872442014</v>
      </c>
      <c r="H22" s="20"/>
      <c r="I22" s="20"/>
      <c r="J22" s="20">
        <v>20914.223116197361</v>
      </c>
      <c r="K22" s="20">
        <v>7255.8217021418814</v>
      </c>
      <c r="L22" s="20"/>
      <c r="M22" s="20">
        <v>146.33346594315171</v>
      </c>
      <c r="N22" s="20">
        <v>29745.415157866311</v>
      </c>
      <c r="O22" s="20">
        <v>12438.551489386084</v>
      </c>
      <c r="P22" s="20"/>
      <c r="Q22" s="20"/>
      <c r="R22" s="20">
        <v>8891.4275989522685</v>
      </c>
      <c r="S22" s="20">
        <v>5651.4366250000003</v>
      </c>
      <c r="T22" s="20"/>
      <c r="U22" s="20"/>
      <c r="V22" s="20">
        <v>29786.282456490102</v>
      </c>
      <c r="W22" s="20">
        <v>7912.0112749999998</v>
      </c>
      <c r="X22" s="20"/>
      <c r="Y22" s="20">
        <v>161.50897500000002</v>
      </c>
      <c r="Z22" s="20">
        <v>42431.868374999991</v>
      </c>
      <c r="AA22" s="20">
        <v>13563.447899999999</v>
      </c>
      <c r="AB22" s="20"/>
      <c r="AC22" s="20"/>
      <c r="AD22" s="20">
        <v>26381.316253870755</v>
      </c>
      <c r="AE22" s="20">
        <v>19246.851745552536</v>
      </c>
      <c r="AF22" s="20"/>
      <c r="AG22" s="20"/>
      <c r="AH22" s="20">
        <v>88467.674482422663</v>
      </c>
      <c r="AI22" s="20">
        <v>26945.592443773552</v>
      </c>
      <c r="AJ22" s="20"/>
      <c r="AK22" s="20">
        <v>576.43752374104974</v>
      </c>
      <c r="AL22" s="20">
        <v>126269.92040712504</v>
      </c>
      <c r="AM22" s="20">
        <v>46192.444189326081</v>
      </c>
    </row>
    <row r="23" spans="2:39" x14ac:dyDescent="0.35">
      <c r="B23" t="s">
        <v>28</v>
      </c>
      <c r="C23" t="s">
        <v>9</v>
      </c>
      <c r="D23" s="20">
        <v>0</v>
      </c>
      <c r="E23" s="20"/>
      <c r="F23" s="20">
        <v>110598.62952064347</v>
      </c>
      <c r="G23" s="20">
        <v>33804.947479932889</v>
      </c>
      <c r="H23" s="20">
        <v>0</v>
      </c>
      <c r="I23" s="20"/>
      <c r="J23" s="20">
        <v>370912.21793784684</v>
      </c>
      <c r="K23" s="20">
        <v>47288.781438007791</v>
      </c>
      <c r="L23" s="20">
        <v>0</v>
      </c>
      <c r="M23" s="20"/>
      <c r="N23" s="20">
        <v>528361.67124892492</v>
      </c>
      <c r="O23" s="20">
        <v>81109.609923598793</v>
      </c>
      <c r="P23" s="20">
        <v>0</v>
      </c>
      <c r="Q23" s="20"/>
      <c r="R23" s="20">
        <v>133460.64908723917</v>
      </c>
      <c r="S23" s="20">
        <v>41042.917984424428</v>
      </c>
      <c r="T23" s="20">
        <v>0</v>
      </c>
      <c r="U23" s="20"/>
      <c r="V23" s="20">
        <v>447093.17444225115</v>
      </c>
      <c r="W23" s="20">
        <v>57460.085178194204</v>
      </c>
      <c r="X23" s="20">
        <v>0</v>
      </c>
      <c r="Y23" s="20"/>
      <c r="Z23" s="20">
        <v>636903.87536632468</v>
      </c>
      <c r="AA23" s="20">
        <v>98503.003162618639</v>
      </c>
      <c r="AB23" s="20">
        <v>0</v>
      </c>
      <c r="AC23" s="20"/>
      <c r="AD23" s="20">
        <v>183161.61024155701</v>
      </c>
      <c r="AE23" s="20">
        <v>56468.539737795123</v>
      </c>
      <c r="AF23" s="20">
        <v>0</v>
      </c>
      <c r="AG23" s="20"/>
      <c r="AH23" s="20">
        <v>614753.56887094339</v>
      </c>
      <c r="AI23" s="20">
        <v>79092.452774410747</v>
      </c>
      <c r="AJ23" s="20">
        <v>0</v>
      </c>
      <c r="AK23" s="20"/>
      <c r="AL23" s="20">
        <v>875626.80022949434</v>
      </c>
      <c r="AM23" s="20">
        <v>135512.06881119605</v>
      </c>
    </row>
    <row r="24" spans="2:39" x14ac:dyDescent="0.35">
      <c r="B24" t="s">
        <v>28</v>
      </c>
      <c r="C24" t="s">
        <v>10</v>
      </c>
      <c r="D24" s="20">
        <v>0</v>
      </c>
      <c r="E24" s="20"/>
      <c r="F24" s="20">
        <v>474900.7946227566</v>
      </c>
      <c r="G24" s="20">
        <v>140628.73094962275</v>
      </c>
      <c r="H24" s="20">
        <v>0</v>
      </c>
      <c r="I24" s="20"/>
      <c r="J24" s="20">
        <v>1600586.0658126355</v>
      </c>
      <c r="K24" s="20">
        <v>196746.92050582217</v>
      </c>
      <c r="L24" s="20">
        <v>0</v>
      </c>
      <c r="M24" s="20"/>
      <c r="N24" s="20">
        <v>2268302.6852210625</v>
      </c>
      <c r="O24" s="20">
        <v>337654.96794253099</v>
      </c>
      <c r="P24" s="20">
        <v>0</v>
      </c>
      <c r="Q24" s="20"/>
      <c r="R24" s="20">
        <v>763023.41441342258</v>
      </c>
      <c r="S24" s="20">
        <v>179433.66950783829</v>
      </c>
      <c r="T24" s="20">
        <v>0</v>
      </c>
      <c r="U24" s="20"/>
      <c r="V24" s="20">
        <v>2556128.4382849657</v>
      </c>
      <c r="W24" s="20">
        <v>251207.13731097363</v>
      </c>
      <c r="X24" s="20">
        <v>0</v>
      </c>
      <c r="Y24" s="20"/>
      <c r="Z24" s="20">
        <v>3641317.2943396117</v>
      </c>
      <c r="AA24" s="20">
        <v>430640.80681881192</v>
      </c>
      <c r="AB24" s="20">
        <v>0</v>
      </c>
      <c r="AC24" s="20"/>
      <c r="AD24" s="20">
        <v>1133775.8914903505</v>
      </c>
      <c r="AE24" s="20">
        <v>258397.93843355094</v>
      </c>
      <c r="AF24" s="20">
        <v>0</v>
      </c>
      <c r="AG24" s="20"/>
      <c r="AH24" s="20">
        <v>3806111.5274414099</v>
      </c>
      <c r="AI24" s="20">
        <v>362021.83688362595</v>
      </c>
      <c r="AJ24" s="20">
        <v>0</v>
      </c>
      <c r="AK24" s="20"/>
      <c r="AL24" s="20">
        <v>5392388.5467913439</v>
      </c>
      <c r="AM24" s="20">
        <v>620750.98803929053</v>
      </c>
    </row>
    <row r="25" spans="2:39" x14ac:dyDescent="0.35">
      <c r="B25" t="s">
        <v>28</v>
      </c>
      <c r="C25" t="s">
        <v>11</v>
      </c>
      <c r="D25" s="20">
        <v>0</v>
      </c>
      <c r="E25" s="20"/>
      <c r="F25" s="20">
        <v>117496.06671537284</v>
      </c>
      <c r="G25" s="20">
        <v>30580.133602510439</v>
      </c>
      <c r="H25" s="20">
        <v>0</v>
      </c>
      <c r="I25" s="20"/>
      <c r="J25" s="20">
        <v>395381.97138565854</v>
      </c>
      <c r="K25" s="20">
        <v>42829.058956664376</v>
      </c>
      <c r="L25" s="20">
        <v>0</v>
      </c>
      <c r="M25" s="20"/>
      <c r="N25" s="20">
        <v>562186.44867042545</v>
      </c>
      <c r="O25" s="20">
        <v>73454.404316566084</v>
      </c>
      <c r="P25" s="20">
        <v>0</v>
      </c>
      <c r="Q25" s="20"/>
      <c r="R25" s="20">
        <v>149620.68153001618</v>
      </c>
      <c r="S25" s="20">
        <v>34888.360948398455</v>
      </c>
      <c r="T25" s="20">
        <v>0</v>
      </c>
      <c r="U25" s="20"/>
      <c r="V25" s="20">
        <v>501229.28312555421</v>
      </c>
      <c r="W25" s="20">
        <v>48843.705327757831</v>
      </c>
      <c r="X25" s="20">
        <v>0</v>
      </c>
      <c r="Y25" s="20"/>
      <c r="Z25" s="20">
        <v>714023.14130157721</v>
      </c>
      <c r="AA25" s="20">
        <v>83732.0662761563</v>
      </c>
      <c r="AB25" s="20">
        <v>0</v>
      </c>
      <c r="AC25" s="20"/>
      <c r="AD25" s="20">
        <v>213242.56059232273</v>
      </c>
      <c r="AE25" s="20">
        <v>46841.237778999493</v>
      </c>
      <c r="AF25" s="20">
        <v>0</v>
      </c>
      <c r="AG25" s="20"/>
      <c r="AH25" s="20">
        <v>712962.6333312951</v>
      </c>
      <c r="AI25" s="20">
        <v>65600.790960435595</v>
      </c>
      <c r="AJ25" s="20">
        <v>0</v>
      </c>
      <c r="AK25" s="20"/>
      <c r="AL25" s="20">
        <v>1016783.9497943569</v>
      </c>
      <c r="AM25" s="20">
        <v>112490.11333974943</v>
      </c>
    </row>
    <row r="26" spans="2:39" x14ac:dyDescent="0.35">
      <c r="B26" t="s">
        <v>28</v>
      </c>
      <c r="C26" t="s">
        <v>20</v>
      </c>
      <c r="D26" s="20">
        <v>0</v>
      </c>
      <c r="E26" s="20"/>
      <c r="F26" s="20">
        <v>532127.19387968234</v>
      </c>
      <c r="G26" s="20">
        <v>58350.161112619644</v>
      </c>
      <c r="H26" s="20">
        <v>0</v>
      </c>
      <c r="I26" s="20"/>
      <c r="J26" s="20">
        <v>1788728.3068788094</v>
      </c>
      <c r="K26" s="20">
        <v>81596.813455555995</v>
      </c>
      <c r="L26" s="20">
        <v>0</v>
      </c>
      <c r="M26" s="20"/>
      <c r="N26" s="20">
        <v>2542714.400872496</v>
      </c>
      <c r="O26" s="20">
        <v>140175.18578413621</v>
      </c>
      <c r="P26" s="20">
        <v>0</v>
      </c>
      <c r="Q26" s="20"/>
      <c r="R26" s="20">
        <v>530038.19568195555</v>
      </c>
      <c r="S26" s="20">
        <v>63989.103636000022</v>
      </c>
      <c r="T26" s="20">
        <v>0</v>
      </c>
      <c r="U26" s="20"/>
      <c r="V26" s="20">
        <v>1775627.9555345513</v>
      </c>
      <c r="W26" s="20">
        <v>89584.745090400029</v>
      </c>
      <c r="X26" s="20">
        <v>0</v>
      </c>
      <c r="Y26" s="20"/>
      <c r="Z26" s="20">
        <v>2529460.0560599994</v>
      </c>
      <c r="AA26" s="20">
        <v>153573.84872640006</v>
      </c>
      <c r="AB26" s="20">
        <v>0</v>
      </c>
      <c r="AC26" s="20"/>
      <c r="AD26" s="20">
        <v>931079.91224829154</v>
      </c>
      <c r="AE26" s="20">
        <v>92006.460784768526</v>
      </c>
      <c r="AF26" s="20">
        <v>0</v>
      </c>
      <c r="AG26" s="20"/>
      <c r="AH26" s="20">
        <v>3119021.610046288</v>
      </c>
      <c r="AI26" s="20">
        <v>128835.15165592857</v>
      </c>
      <c r="AJ26" s="20">
        <v>0</v>
      </c>
      <c r="AK26" s="20"/>
      <c r="AL26" s="20">
        <v>4444453.0808205362</v>
      </c>
      <c r="AM26" s="20">
        <v>221270.64761261939</v>
      </c>
    </row>
    <row r="27" spans="2:39" x14ac:dyDescent="0.35">
      <c r="B27" t="s">
        <v>28</v>
      </c>
      <c r="C27" t="s">
        <v>62</v>
      </c>
      <c r="D27" s="20">
        <v>0</v>
      </c>
      <c r="E27" s="20"/>
      <c r="F27" s="20">
        <v>20897.817709775842</v>
      </c>
      <c r="G27" s="20">
        <v>814.00877289198365</v>
      </c>
      <c r="H27" s="20">
        <v>0</v>
      </c>
      <c r="I27" s="20"/>
      <c r="J27" s="20">
        <v>70277.676164194796</v>
      </c>
      <c r="K27" s="20">
        <v>1139.946122099172</v>
      </c>
      <c r="L27" s="20">
        <v>0</v>
      </c>
      <c r="M27" s="20"/>
      <c r="N27" s="20">
        <v>100058.89605641027</v>
      </c>
      <c r="O27" s="20">
        <v>1953.9949775266809</v>
      </c>
      <c r="P27" s="20">
        <v>0</v>
      </c>
      <c r="Q27" s="20"/>
      <c r="R27" s="20">
        <v>18178.186946608046</v>
      </c>
      <c r="S27" s="20">
        <v>826.01231713425375</v>
      </c>
      <c r="T27" s="20">
        <v>0</v>
      </c>
      <c r="U27" s="20"/>
      <c r="V27" s="20">
        <v>60896.926271136952</v>
      </c>
      <c r="W27" s="20">
        <v>1156.4172439879553</v>
      </c>
      <c r="X27" s="20">
        <v>0</v>
      </c>
      <c r="Y27" s="20"/>
      <c r="Z27" s="20">
        <v>86750.347706312838</v>
      </c>
      <c r="AA27" s="20">
        <v>1982.429561122209</v>
      </c>
      <c r="AB27" s="20">
        <v>0</v>
      </c>
      <c r="AC27" s="20"/>
      <c r="AD27" s="20">
        <v>53263.083490283629</v>
      </c>
      <c r="AE27" s="20">
        <v>1812.4258069401569</v>
      </c>
      <c r="AF27" s="20">
        <v>0</v>
      </c>
      <c r="AG27" s="20"/>
      <c r="AH27" s="20">
        <v>177974.6373837475</v>
      </c>
      <c r="AI27" s="20">
        <v>2538.3904057580112</v>
      </c>
      <c r="AJ27" s="20">
        <v>0</v>
      </c>
      <c r="AK27" s="20"/>
      <c r="AL27" s="20">
        <v>254560.90126240614</v>
      </c>
      <c r="AM27" s="20">
        <v>4342.4617679578259</v>
      </c>
    </row>
    <row r="28" spans="2:39" x14ac:dyDescent="0.35">
      <c r="B28" t="s">
        <v>46</v>
      </c>
      <c r="C28" t="s">
        <v>9</v>
      </c>
      <c r="D28" s="20">
        <v>6706.347507213648</v>
      </c>
      <c r="E28" s="20"/>
      <c r="F28" s="20">
        <v>112730.786292006</v>
      </c>
      <c r="G28" s="20">
        <v>196097.11299063606</v>
      </c>
      <c r="H28" s="20">
        <v>9524.2954897160416</v>
      </c>
      <c r="I28" s="20">
        <v>0.18083301646679301</v>
      </c>
      <c r="J28" s="20">
        <v>377612.39799548732</v>
      </c>
      <c r="K28" s="20">
        <v>274921.75052373915</v>
      </c>
      <c r="L28" s="20">
        <v>13517.86581028613</v>
      </c>
      <c r="M28" s="20">
        <v>178.74121913649338</v>
      </c>
      <c r="N28" s="20">
        <v>537837.85720164562</v>
      </c>
      <c r="O28" s="20">
        <v>471376.39714762138</v>
      </c>
      <c r="P28" s="20">
        <v>8218.5517885977097</v>
      </c>
      <c r="Q28" s="20"/>
      <c r="R28" s="20">
        <v>133325.1427201312</v>
      </c>
      <c r="S28" s="20">
        <v>234087.70124123793</v>
      </c>
      <c r="T28" s="20">
        <v>11670.343539808748</v>
      </c>
      <c r="U28" s="20">
        <v>0.26783724959378896</v>
      </c>
      <c r="V28" s="20">
        <v>446639.22811243951</v>
      </c>
      <c r="W28" s="20">
        <v>327722.78173773311</v>
      </c>
      <c r="X28" s="20">
        <v>16571.887826528422</v>
      </c>
      <c r="Y28" s="20">
        <v>264.1026886985095</v>
      </c>
      <c r="Z28" s="20">
        <v>636257.20886995946</v>
      </c>
      <c r="AA28" s="20">
        <v>561810.48297897098</v>
      </c>
      <c r="AB28" s="20">
        <v>9884.2507423061306</v>
      </c>
      <c r="AC28" s="20"/>
      <c r="AD28" s="20">
        <v>173911.55023354464</v>
      </c>
      <c r="AE28" s="20">
        <v>295293.98893994652</v>
      </c>
      <c r="AF28" s="20">
        <v>14056.289970151131</v>
      </c>
      <c r="AG28" s="20">
        <v>0.36758369624765902</v>
      </c>
      <c r="AH28" s="20">
        <v>582920.01506397652</v>
      </c>
      <c r="AI28" s="20">
        <v>412973.76678789657</v>
      </c>
      <c r="AJ28" s="20">
        <v>19894.034202257142</v>
      </c>
      <c r="AK28" s="20">
        <v>361.02859208151574</v>
      </c>
      <c r="AL28" s="20">
        <v>830938.32698526024</v>
      </c>
      <c r="AM28" s="20">
        <v>710720.22339408938</v>
      </c>
    </row>
    <row r="29" spans="2:39" x14ac:dyDescent="0.35">
      <c r="B29" t="s">
        <v>46</v>
      </c>
      <c r="C29" t="s">
        <v>10</v>
      </c>
      <c r="D29" s="20">
        <v>1775.9858189181539</v>
      </c>
      <c r="E29" s="20">
        <v>6346.3012704708817</v>
      </c>
      <c r="F29" s="20">
        <v>396850.63097323064</v>
      </c>
      <c r="G29" s="20">
        <v>343634.80845864577</v>
      </c>
      <c r="H29" s="20">
        <v>2513.2894948908724</v>
      </c>
      <c r="I29" s="20">
        <v>13064.675524680908</v>
      </c>
      <c r="J29" s="20">
        <v>1332588.7741811154</v>
      </c>
      <c r="K29" s="20">
        <v>481951.29456575931</v>
      </c>
      <c r="L29" s="20">
        <v>3582.5337883358306</v>
      </c>
      <c r="M29" s="20">
        <v>164428.87697423363</v>
      </c>
      <c r="N29" s="20">
        <v>1894356.4848975514</v>
      </c>
      <c r="O29" s="20">
        <v>825771.66137668584</v>
      </c>
      <c r="P29" s="20">
        <v>2728.3999682525055</v>
      </c>
      <c r="Q29" s="20">
        <v>10036.890370820725</v>
      </c>
      <c r="R29" s="20">
        <v>682699.85650254623</v>
      </c>
      <c r="S29" s="20">
        <v>536530.8826660373</v>
      </c>
      <c r="T29" s="20">
        <v>3874.3279549185577</v>
      </c>
      <c r="U29" s="20">
        <v>20005.385323732298</v>
      </c>
      <c r="V29" s="20">
        <v>2287044.5192835303</v>
      </c>
      <c r="W29" s="20">
        <v>751143.23573245213</v>
      </c>
      <c r="X29" s="20">
        <v>5501.5456959843514</v>
      </c>
      <c r="Y29" s="20">
        <v>262482.39992492372</v>
      </c>
      <c r="Z29" s="20">
        <v>3257995.4263093737</v>
      </c>
      <c r="AA29" s="20">
        <v>1287674.1183984894</v>
      </c>
      <c r="AB29" s="20">
        <v>4057.6123100235704</v>
      </c>
      <c r="AC29" s="20">
        <v>14652.819715225565</v>
      </c>
      <c r="AD29" s="20">
        <v>1020935.798569332</v>
      </c>
      <c r="AE29" s="20">
        <v>813150.78494182567</v>
      </c>
      <c r="AF29" s="20">
        <v>5798.1953065493199</v>
      </c>
      <c r="AG29" s="20">
        <v>28923.919545784735</v>
      </c>
      <c r="AH29" s="20">
        <v>3429604.0124353436</v>
      </c>
      <c r="AI29" s="20">
        <v>1138013.8943388278</v>
      </c>
      <c r="AJ29" s="20">
        <v>8167.8624708928783</v>
      </c>
      <c r="AK29" s="20">
        <v>370181.93335756572</v>
      </c>
      <c r="AL29" s="20">
        <v>4861594.6284909416</v>
      </c>
      <c r="AM29" s="20">
        <v>1954745.0093015733</v>
      </c>
    </row>
    <row r="30" spans="2:39" x14ac:dyDescent="0.35">
      <c r="B30" t="s">
        <v>46</v>
      </c>
      <c r="C30" t="s">
        <v>11</v>
      </c>
      <c r="D30" s="20">
        <v>472.80208084024184</v>
      </c>
      <c r="E30" s="20">
        <v>699.94277903049476</v>
      </c>
      <c r="F30" s="20">
        <v>79682.326972064475</v>
      </c>
      <c r="G30" s="20">
        <v>47306.917886562936</v>
      </c>
      <c r="H30" s="20">
        <v>672.94862215997478</v>
      </c>
      <c r="I30" s="20">
        <v>1462.5351594389956</v>
      </c>
      <c r="J30" s="20">
        <v>268051.22463821562</v>
      </c>
      <c r="K30" s="20">
        <v>66070.811517966882</v>
      </c>
      <c r="L30" s="20">
        <v>955.50763527642516</v>
      </c>
      <c r="M30" s="20">
        <v>7983.6080900786037</v>
      </c>
      <c r="N30" s="20">
        <v>381193.42831941682</v>
      </c>
      <c r="O30" s="20">
        <v>113634.494095981</v>
      </c>
      <c r="P30" s="20">
        <v>553.70758127926251</v>
      </c>
      <c r="Q30" s="20">
        <v>826.78323057688044</v>
      </c>
      <c r="R30" s="20">
        <v>100975.71896591326</v>
      </c>
      <c r="S30" s="20">
        <v>55179.169273880638</v>
      </c>
      <c r="T30" s="20">
        <v>786.26476541655279</v>
      </c>
      <c r="U30" s="20">
        <v>1742.0081721099348</v>
      </c>
      <c r="V30" s="20">
        <v>338268.65853580937</v>
      </c>
      <c r="W30" s="20">
        <v>77250.836983432862</v>
      </c>
      <c r="X30" s="20">
        <v>1116.4959668915048</v>
      </c>
      <c r="Y30" s="20">
        <v>9479.3120847585669</v>
      </c>
      <c r="Z30" s="20">
        <v>481878.56995399715</v>
      </c>
      <c r="AA30" s="20">
        <v>132430.00625731348</v>
      </c>
      <c r="AB30" s="20">
        <v>766.30692973031466</v>
      </c>
      <c r="AC30" s="20">
        <v>1147.4387856094279</v>
      </c>
      <c r="AD30" s="20">
        <v>143565.54991405603</v>
      </c>
      <c r="AE30" s="20">
        <v>76548.412257571254</v>
      </c>
      <c r="AF30" s="20">
        <v>1090.9347193854303</v>
      </c>
      <c r="AG30" s="20">
        <v>2418.8013892578601</v>
      </c>
      <c r="AH30" s="20">
        <v>480895.80833546672</v>
      </c>
      <c r="AI30" s="20">
        <v>106982.39101377559</v>
      </c>
      <c r="AJ30" s="20">
        <v>1548.3321472841487</v>
      </c>
      <c r="AK30" s="20">
        <v>11947.878788340206</v>
      </c>
      <c r="AL30" s="20">
        <v>684895.26556198066</v>
      </c>
      <c r="AM30" s="20">
        <v>183918.85344120034</v>
      </c>
    </row>
    <row r="31" spans="2:39" x14ac:dyDescent="0.35">
      <c r="B31" t="s">
        <v>46</v>
      </c>
      <c r="C31" t="s">
        <v>20</v>
      </c>
      <c r="D31" s="20">
        <v>9275.6760068868534</v>
      </c>
      <c r="E31" s="20">
        <v>35967.421751387941</v>
      </c>
      <c r="F31" s="20">
        <v>512191.84202121827</v>
      </c>
      <c r="G31" s="20">
        <v>63701.298224569211</v>
      </c>
      <c r="H31" s="20">
        <v>13198.09355402734</v>
      </c>
      <c r="I31" s="20">
        <v>48207.185242928528</v>
      </c>
      <c r="J31" s="20">
        <v>1711547.2529537613</v>
      </c>
      <c r="K31" s="20">
        <v>88761.000005260677</v>
      </c>
      <c r="L31" s="20">
        <v>18685.688310295267</v>
      </c>
      <c r="M31" s="20">
        <v>89842.564643175443</v>
      </c>
      <c r="N31" s="20">
        <v>2439771.0883120536</v>
      </c>
      <c r="O31" s="20">
        <v>152529.9584593591</v>
      </c>
      <c r="P31" s="20">
        <v>11940.713983384616</v>
      </c>
      <c r="Q31" s="20">
        <v>46072.064754000006</v>
      </c>
      <c r="R31" s="20">
        <v>657369.1868311991</v>
      </c>
      <c r="S31" s="20">
        <v>79675.426710000014</v>
      </c>
      <c r="T31" s="20">
        <v>16955.813856406156</v>
      </c>
      <c r="U31" s="20">
        <v>61768.919789999993</v>
      </c>
      <c r="V31" s="20">
        <v>2202186.775884517</v>
      </c>
      <c r="W31" s="20">
        <v>111545.59739400001</v>
      </c>
      <c r="X31" s="20">
        <v>24077.255676096738</v>
      </c>
      <c r="Y31" s="20">
        <v>115556.50386000001</v>
      </c>
      <c r="Z31" s="20">
        <v>3137111.8415999999</v>
      </c>
      <c r="AA31" s="20">
        <v>191221.02410400001</v>
      </c>
      <c r="AB31" s="20">
        <v>13504.934739768809</v>
      </c>
      <c r="AC31" s="20">
        <v>52172.134016303367</v>
      </c>
      <c r="AD31" s="20">
        <v>821054.1897631021</v>
      </c>
      <c r="AE31" s="20">
        <v>96374.146835479303</v>
      </c>
      <c r="AF31" s="20">
        <v>19196.862361801439</v>
      </c>
      <c r="AG31" s="20">
        <v>69891.864300791713</v>
      </c>
      <c r="AH31" s="20">
        <v>2757741.668635725</v>
      </c>
      <c r="AI31" s="20">
        <v>135169.34576002555</v>
      </c>
      <c r="AJ31" s="20">
        <v>27215.878107136352</v>
      </c>
      <c r="AK31" s="20">
        <v>130749.01187438733</v>
      </c>
      <c r="AL31" s="20">
        <v>3920697.1303824862</v>
      </c>
      <c r="AM31" s="20">
        <v>230569.25848603927</v>
      </c>
    </row>
    <row r="32" spans="2:39" x14ac:dyDescent="0.35">
      <c r="B32" t="s">
        <v>46</v>
      </c>
      <c r="C32" t="s">
        <v>62</v>
      </c>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row>
    <row r="33" spans="2:39" x14ac:dyDescent="0.35">
      <c r="B33" t="s">
        <v>59</v>
      </c>
      <c r="C33" t="s">
        <v>9</v>
      </c>
      <c r="D33" s="20"/>
      <c r="E33" s="20"/>
      <c r="F33" s="20">
        <v>101709.28777850096</v>
      </c>
      <c r="G33" s="20">
        <v>53491.250475645575</v>
      </c>
      <c r="H33" s="20"/>
      <c r="I33" s="20"/>
      <c r="J33" s="20">
        <v>342076.15860742365</v>
      </c>
      <c r="K33" s="20">
        <v>74935.203345702568</v>
      </c>
      <c r="L33" s="20"/>
      <c r="M33" s="20"/>
      <c r="N33" s="20">
        <v>487126.94055942638</v>
      </c>
      <c r="O33" s="20">
        <v>128214.22532795729</v>
      </c>
      <c r="P33" s="20"/>
      <c r="Q33" s="20"/>
      <c r="R33" s="20">
        <v>125840.67970538483</v>
      </c>
      <c r="S33" s="20">
        <v>66268.21380945119</v>
      </c>
      <c r="T33" s="20"/>
      <c r="U33" s="20"/>
      <c r="V33" s="20">
        <v>421566.27701303916</v>
      </c>
      <c r="W33" s="20">
        <v>92775.499333231666</v>
      </c>
      <c r="X33" s="20"/>
      <c r="Y33" s="20"/>
      <c r="Z33" s="20">
        <v>600539.68814958655</v>
      </c>
      <c r="AA33" s="20">
        <v>159043.71314268286</v>
      </c>
      <c r="AB33" s="20"/>
      <c r="AC33" s="20"/>
      <c r="AD33" s="20">
        <v>175716.46474018044</v>
      </c>
      <c r="AE33" s="20">
        <v>85731.515073439092</v>
      </c>
      <c r="AF33" s="20"/>
      <c r="AG33" s="20"/>
      <c r="AH33" s="20">
        <v>588277.79791495588</v>
      </c>
      <c r="AI33" s="20">
        <v>120018.9694627056</v>
      </c>
      <c r="AJ33" s="20"/>
      <c r="AK33" s="20"/>
      <c r="AL33" s="20">
        <v>837647.46034088393</v>
      </c>
      <c r="AM33" s="20">
        <v>205807.34465899761</v>
      </c>
    </row>
    <row r="34" spans="2:39" x14ac:dyDescent="0.35">
      <c r="B34" t="s">
        <v>59</v>
      </c>
      <c r="C34" t="s">
        <v>10</v>
      </c>
      <c r="D34" s="20"/>
      <c r="E34" s="20">
        <v>0</v>
      </c>
      <c r="F34" s="20">
        <v>218584.36039533638</v>
      </c>
      <c r="G34" s="20">
        <v>51309.242567589936</v>
      </c>
      <c r="H34" s="20"/>
      <c r="I34" s="20">
        <v>18.17596323870757</v>
      </c>
      <c r="J34" s="20">
        <v>734276.06523543084</v>
      </c>
      <c r="K34" s="20">
        <v>71969.539025815218</v>
      </c>
      <c r="L34" s="20"/>
      <c r="M34" s="20">
        <v>17.601864544854692</v>
      </c>
      <c r="N34" s="20">
        <v>1042540.3608083229</v>
      </c>
      <c r="O34" s="20">
        <v>123150.91706891607</v>
      </c>
      <c r="P34" s="20"/>
      <c r="Q34" s="20">
        <v>0</v>
      </c>
      <c r="R34" s="20">
        <v>356694.96754932869</v>
      </c>
      <c r="S34" s="20">
        <v>63800.784309666822</v>
      </c>
      <c r="T34" s="20"/>
      <c r="U34" s="20">
        <v>23.520914367811326</v>
      </c>
      <c r="V34" s="20">
        <v>1194928.1412902512</v>
      </c>
      <c r="W34" s="20">
        <v>89321.098033533548</v>
      </c>
      <c r="X34" s="20"/>
      <c r="Y34" s="20">
        <v>23.031094454172813</v>
      </c>
      <c r="Z34" s="20">
        <v>1702227.6506937409</v>
      </c>
      <c r="AA34" s="20">
        <v>153121.88234320038</v>
      </c>
      <c r="AB34" s="20"/>
      <c r="AC34" s="20">
        <v>0</v>
      </c>
      <c r="AD34" s="20">
        <v>530480.48202102189</v>
      </c>
      <c r="AE34" s="20">
        <v>91560.338244955085</v>
      </c>
      <c r="AF34" s="20"/>
      <c r="AG34" s="20">
        <v>34.263791435220732</v>
      </c>
      <c r="AH34" s="20">
        <v>1781268.1907477558</v>
      </c>
      <c r="AI34" s="20">
        <v>128346.14813226461</v>
      </c>
      <c r="AJ34" s="20"/>
      <c r="AK34" s="20">
        <v>33.598967982920286</v>
      </c>
      <c r="AL34" s="20">
        <v>2524872.2927136896</v>
      </c>
      <c r="AM34" s="20">
        <v>220156.55035151291</v>
      </c>
    </row>
    <row r="35" spans="2:39" x14ac:dyDescent="0.35">
      <c r="B35" t="s">
        <v>59</v>
      </c>
      <c r="C35" t="s">
        <v>11</v>
      </c>
      <c r="D35" s="20"/>
      <c r="E35" s="20">
        <v>2894.0020935891471</v>
      </c>
      <c r="F35" s="20">
        <v>82270.116335535262</v>
      </c>
      <c r="G35" s="20">
        <v>41407.291009961584</v>
      </c>
      <c r="H35" s="20"/>
      <c r="I35" s="20">
        <v>5682.3102917233327</v>
      </c>
      <c r="J35" s="20">
        <v>277105.47419499297</v>
      </c>
      <c r="K35" s="20">
        <v>57987.199505203658</v>
      </c>
      <c r="L35" s="20"/>
      <c r="M35" s="20">
        <v>12587.397559725594</v>
      </c>
      <c r="N35" s="20">
        <v>394390.9955787881</v>
      </c>
      <c r="O35" s="20">
        <v>99353.691575162637</v>
      </c>
      <c r="P35" s="20"/>
      <c r="Q35" s="20">
        <v>3800.4490528560041</v>
      </c>
      <c r="R35" s="20">
        <v>104236.88734053774</v>
      </c>
      <c r="S35" s="20">
        <v>47213.826297912288</v>
      </c>
      <c r="T35" s="20"/>
      <c r="U35" s="20">
        <v>7139.5013850885643</v>
      </c>
      <c r="V35" s="20">
        <v>349193.57259080146</v>
      </c>
      <c r="W35" s="20">
        <v>66099.35681707719</v>
      </c>
      <c r="X35" s="20"/>
      <c r="Y35" s="20">
        <v>15921.312448269251</v>
      </c>
      <c r="Z35" s="20">
        <v>497441.59014178847</v>
      </c>
      <c r="AA35" s="20">
        <v>113313.18311498949</v>
      </c>
      <c r="AB35" s="20"/>
      <c r="AC35" s="20">
        <v>4416.3715000435104</v>
      </c>
      <c r="AD35" s="20">
        <v>144571.4499973167</v>
      </c>
      <c r="AE35" s="20">
        <v>62923.925982693363</v>
      </c>
      <c r="AF35" s="20"/>
      <c r="AG35" s="20">
        <v>8428.0140986239894</v>
      </c>
      <c r="AH35" s="20">
        <v>483825.57029881695</v>
      </c>
      <c r="AI35" s="20">
        <v>88079.6774705305</v>
      </c>
      <c r="AJ35" s="20"/>
      <c r="AK35" s="20">
        <v>18722.947697299194</v>
      </c>
      <c r="AL35" s="20">
        <v>688551.24783630634</v>
      </c>
      <c r="AM35" s="20">
        <v>151069.54249523755</v>
      </c>
    </row>
    <row r="36" spans="2:39" x14ac:dyDescent="0.35">
      <c r="B36" t="s">
        <v>59</v>
      </c>
      <c r="C36" t="s">
        <v>20</v>
      </c>
      <c r="D36" s="20"/>
      <c r="E36" s="20">
        <v>1448.1452325215635</v>
      </c>
      <c r="F36" s="20">
        <v>290163.11673772748</v>
      </c>
      <c r="G36" s="20">
        <v>39141.005940014526</v>
      </c>
      <c r="H36" s="20"/>
      <c r="I36" s="20">
        <v>3695.2315761797181</v>
      </c>
      <c r="J36" s="20">
        <v>970840.77223477291</v>
      </c>
      <c r="K36" s="20">
        <v>54810.564690411222</v>
      </c>
      <c r="L36" s="20"/>
      <c r="M36" s="20">
        <v>13300.631081536931</v>
      </c>
      <c r="N36" s="20">
        <v>1380667.2974343437</v>
      </c>
      <c r="O36" s="20">
        <v>93679.883098877719</v>
      </c>
      <c r="P36" s="20"/>
      <c r="Q36" s="20">
        <v>2555.0504782124999</v>
      </c>
      <c r="R36" s="20">
        <v>246824.44598611465</v>
      </c>
      <c r="S36" s="20">
        <v>36038.575064025004</v>
      </c>
      <c r="T36" s="20"/>
      <c r="U36" s="20">
        <v>5722.9467240749991</v>
      </c>
      <c r="V36" s="20">
        <v>826861.89405348408</v>
      </c>
      <c r="W36" s="20">
        <v>50454.005089635008</v>
      </c>
      <c r="X36" s="20"/>
      <c r="Y36" s="20">
        <v>18714.713571262502</v>
      </c>
      <c r="Z36" s="20">
        <v>1177901.1061226251</v>
      </c>
      <c r="AA36" s="20">
        <v>86492.580153660019</v>
      </c>
      <c r="AB36" s="20"/>
      <c r="AC36" s="20">
        <v>3497.7978645424059</v>
      </c>
      <c r="AD36" s="20">
        <v>844100.96734337625</v>
      </c>
      <c r="AE36" s="20">
        <v>80098.03033325549</v>
      </c>
      <c r="AF36" s="20"/>
      <c r="AG36" s="20">
        <v>7321.5210913593619</v>
      </c>
      <c r="AH36" s="20">
        <v>2814233.3887173403</v>
      </c>
      <c r="AI36" s="20">
        <v>112068.55067574268</v>
      </c>
      <c r="AJ36" s="20"/>
      <c r="AK36" s="20">
        <v>22654.363286517706</v>
      </c>
      <c r="AL36" s="20">
        <v>4016822.251178016</v>
      </c>
      <c r="AM36" s="20">
        <v>192181.25878419096</v>
      </c>
    </row>
    <row r="37" spans="2:39" x14ac:dyDescent="0.35">
      <c r="B37" t="s">
        <v>59</v>
      </c>
      <c r="C37" t="s">
        <v>62</v>
      </c>
      <c r="D37" s="20"/>
      <c r="E37" s="20"/>
      <c r="F37" s="20">
        <v>7691.6204897301413</v>
      </c>
      <c r="G37" s="20">
        <v>86630.35604106696</v>
      </c>
      <c r="H37" s="20"/>
      <c r="I37" s="20"/>
      <c r="J37" s="20">
        <v>25763.289776272148</v>
      </c>
      <c r="K37" s="20">
        <v>122175.0881413695</v>
      </c>
      <c r="L37" s="20"/>
      <c r="M37" s="20"/>
      <c r="N37" s="20">
        <v>36697.638735011336</v>
      </c>
      <c r="O37" s="20">
        <v>209420.58594431923</v>
      </c>
      <c r="P37" s="20"/>
      <c r="Q37" s="20"/>
      <c r="R37" s="20">
        <v>17395.194441792773</v>
      </c>
      <c r="S37" s="20">
        <v>95323.236359999995</v>
      </c>
      <c r="T37" s="20"/>
      <c r="U37" s="20"/>
      <c r="V37" s="20">
        <v>58273.901380005795</v>
      </c>
      <c r="W37" s="20">
        <v>133452.53090399998</v>
      </c>
      <c r="X37" s="20"/>
      <c r="Y37" s="20"/>
      <c r="Z37" s="20">
        <v>83013.733474999972</v>
      </c>
      <c r="AA37" s="20">
        <v>228775.76726399999</v>
      </c>
      <c r="AB37" s="20"/>
      <c r="AC37" s="20"/>
      <c r="AD37" s="20">
        <v>25548.550318251877</v>
      </c>
      <c r="AE37" s="20">
        <v>334478.75612911716</v>
      </c>
      <c r="AF37" s="20"/>
      <c r="AG37" s="20"/>
      <c r="AH37" s="20">
        <v>85298.89322712514</v>
      </c>
      <c r="AI37" s="20">
        <v>467776.80494725646</v>
      </c>
      <c r="AJ37" s="20"/>
      <c r="AK37" s="20"/>
      <c r="AL37" s="20">
        <v>121765.73309762863</v>
      </c>
      <c r="AM37" s="20">
        <v>800920.4008415048</v>
      </c>
    </row>
    <row r="38" spans="2:39" x14ac:dyDescent="0.35">
      <c r="B38" t="s">
        <v>47</v>
      </c>
      <c r="C38" t="s">
        <v>9</v>
      </c>
      <c r="D38" s="20">
        <v>1189.6982125433942</v>
      </c>
      <c r="E38" s="20">
        <v>15776.554673835315</v>
      </c>
      <c r="F38" s="20">
        <v>223539.34671117674</v>
      </c>
      <c r="G38" s="20">
        <v>84033.974194477472</v>
      </c>
      <c r="H38" s="20">
        <v>1690.0326217923814</v>
      </c>
      <c r="I38" s="20">
        <v>26866.49483877161</v>
      </c>
      <c r="J38" s="20">
        <v>749246.90023791138</v>
      </c>
      <c r="K38" s="20">
        <v>117705.62564989479</v>
      </c>
      <c r="L38" s="20">
        <v>2395.9870440071745</v>
      </c>
      <c r="M38" s="20">
        <v>55892.662013636465</v>
      </c>
      <c r="N38" s="20">
        <v>1067151.9233501593</v>
      </c>
      <c r="O38" s="20">
        <v>201392.11645185601</v>
      </c>
      <c r="P38" s="20">
        <v>1549.4372153953764</v>
      </c>
      <c r="Q38" s="20">
        <v>21274.137410220123</v>
      </c>
      <c r="R38" s="20">
        <v>266492.4160663691</v>
      </c>
      <c r="S38" s="20">
        <v>104507.05636147612</v>
      </c>
      <c r="T38" s="20">
        <v>2200.2008458614346</v>
      </c>
      <c r="U38" s="20">
        <v>34275.691908996007</v>
      </c>
      <c r="V38" s="20">
        <v>892749.59382233664</v>
      </c>
      <c r="W38" s="20">
        <v>146309.87890606659</v>
      </c>
      <c r="X38" s="20">
        <v>3124.2852011232367</v>
      </c>
      <c r="Y38" s="20">
        <v>67765.578802672899</v>
      </c>
      <c r="Z38" s="20">
        <v>1271761.0300056171</v>
      </c>
      <c r="AA38" s="20">
        <v>250816.93526754272</v>
      </c>
      <c r="AB38" s="20">
        <v>1830.290070508737</v>
      </c>
      <c r="AC38" s="20">
        <v>26923.183255899537</v>
      </c>
      <c r="AD38" s="20">
        <v>350110.28410783532</v>
      </c>
      <c r="AE38" s="20">
        <v>128358.73136964926</v>
      </c>
      <c r="AF38" s="20">
        <v>2604.7913019149601</v>
      </c>
      <c r="AG38" s="20">
        <v>42260.434529414961</v>
      </c>
      <c r="AH38" s="20">
        <v>1174057.7727226163</v>
      </c>
      <c r="AI38" s="20">
        <v>179819.94353193144</v>
      </c>
      <c r="AJ38" s="20">
        <v>3685.9424246496797</v>
      </c>
      <c r="AK38" s="20">
        <v>82779.390770482496</v>
      </c>
      <c r="AL38" s="20">
        <v>1674189.2679641859</v>
      </c>
      <c r="AM38" s="20">
        <v>308623.47369648976</v>
      </c>
    </row>
    <row r="39" spans="2:39" x14ac:dyDescent="0.35">
      <c r="B39" t="s">
        <v>47</v>
      </c>
      <c r="C39" t="s">
        <v>10</v>
      </c>
      <c r="D39" s="20">
        <v>1713.9354547320088</v>
      </c>
      <c r="E39" s="20">
        <v>92606.473438814355</v>
      </c>
      <c r="F39" s="20">
        <v>1606244.4298262568</v>
      </c>
      <c r="G39" s="20">
        <v>555244.66092765098</v>
      </c>
      <c r="H39" s="20">
        <v>2423.6223054977818</v>
      </c>
      <c r="I39" s="20">
        <v>148615.07861129363</v>
      </c>
      <c r="J39" s="20">
        <v>5402137.7027742499</v>
      </c>
      <c r="K39" s="20">
        <v>778744.66379956901</v>
      </c>
      <c r="L39" s="20">
        <v>3456.9099081812351</v>
      </c>
      <c r="M39" s="20">
        <v>1176590.2742678465</v>
      </c>
      <c r="N39" s="20">
        <v>7659334.8006911958</v>
      </c>
      <c r="O39" s="20">
        <v>1335574.2347350875</v>
      </c>
      <c r="P39" s="20">
        <v>2700.9672540562037</v>
      </c>
      <c r="Q39" s="20">
        <v>146285.44973178531</v>
      </c>
      <c r="R39" s="20">
        <v>2784759.0744628157</v>
      </c>
      <c r="S39" s="20">
        <v>894384.68320642039</v>
      </c>
      <c r="T39" s="20">
        <v>3835.3735007598098</v>
      </c>
      <c r="U39" s="20">
        <v>235087.45199155225</v>
      </c>
      <c r="V39" s="20">
        <v>9328942.8994504306</v>
      </c>
      <c r="W39" s="20">
        <v>1252138.5564889885</v>
      </c>
      <c r="X39" s="20">
        <v>5446.2303710789292</v>
      </c>
      <c r="Y39" s="20">
        <v>1901240.0485188595</v>
      </c>
      <c r="Z39" s="20">
        <v>13289489.138686437</v>
      </c>
      <c r="AA39" s="20">
        <v>2146523.2396954088</v>
      </c>
      <c r="AB39" s="20">
        <v>4036.0776539840426</v>
      </c>
      <c r="AC39" s="20">
        <v>209091.49923249145</v>
      </c>
      <c r="AD39" s="20">
        <v>4169840.1739581982</v>
      </c>
      <c r="AE39" s="20">
        <v>1357145.5764413497</v>
      </c>
      <c r="AF39" s="20">
        <v>5770.1458739803629</v>
      </c>
      <c r="AG39" s="20">
        <v>336291.43523430696</v>
      </c>
      <c r="AH39" s="20">
        <v>14016473.791823257</v>
      </c>
      <c r="AI39" s="20">
        <v>1902527.1096174463</v>
      </c>
      <c r="AJ39" s="20">
        <v>8133.320084192891</v>
      </c>
      <c r="AK39" s="20">
        <v>2683758.9340022625</v>
      </c>
      <c r="AL39" s="20">
        <v>19835733.030525584</v>
      </c>
      <c r="AM39" s="20">
        <v>3260523.1183696636</v>
      </c>
    </row>
    <row r="40" spans="2:39" x14ac:dyDescent="0.35">
      <c r="B40" t="s">
        <v>47</v>
      </c>
      <c r="C40" t="s">
        <v>11</v>
      </c>
      <c r="D40" s="20">
        <v>255.82794788315769</v>
      </c>
      <c r="E40" s="20">
        <v>5220.7982833663091</v>
      </c>
      <c r="F40" s="20">
        <v>231082.29471718596</v>
      </c>
      <c r="G40" s="20">
        <v>79838.937274314012</v>
      </c>
      <c r="H40" s="20">
        <v>363.8378378852193</v>
      </c>
      <c r="I40" s="20">
        <v>5732.7766651176607</v>
      </c>
      <c r="J40" s="20">
        <v>778215.16043212614</v>
      </c>
      <c r="K40" s="20">
        <v>111653.11210234971</v>
      </c>
      <c r="L40" s="20">
        <v>516.16792289782529</v>
      </c>
      <c r="M40" s="20">
        <v>54316.896225064709</v>
      </c>
      <c r="N40" s="20">
        <v>1105486.9313533506</v>
      </c>
      <c r="O40" s="20">
        <v>191734.05649013582</v>
      </c>
      <c r="P40" s="20">
        <v>300.84928576873665</v>
      </c>
      <c r="Q40" s="20">
        <v>6227.195840429592</v>
      </c>
      <c r="R40" s="20">
        <v>294085.27024652727</v>
      </c>
      <c r="S40" s="20">
        <v>91709.796107453149</v>
      </c>
      <c r="T40" s="20">
        <v>427.20598579160605</v>
      </c>
      <c r="U40" s="20">
        <v>6640.8048107896466</v>
      </c>
      <c r="V40" s="20">
        <v>985185.6553258663</v>
      </c>
      <c r="W40" s="20">
        <v>128393.71455043444</v>
      </c>
      <c r="X40" s="20">
        <v>606.63249982408047</v>
      </c>
      <c r="Y40" s="20">
        <v>64677.654844205652</v>
      </c>
      <c r="Z40" s="20">
        <v>1403440.261898705</v>
      </c>
      <c r="AA40" s="20">
        <v>220103.51065788759</v>
      </c>
      <c r="AB40" s="20">
        <v>416.53166807918086</v>
      </c>
      <c r="AC40" s="20">
        <v>7407.6081823625464</v>
      </c>
      <c r="AD40" s="20">
        <v>417641.26667886134</v>
      </c>
      <c r="AE40" s="20">
        <v>124165.38213129973</v>
      </c>
      <c r="AF40" s="20">
        <v>593.31762527894148</v>
      </c>
      <c r="AG40" s="20">
        <v>8420.4999416880728</v>
      </c>
      <c r="AH40" s="20">
        <v>1397201.9720107773</v>
      </c>
      <c r="AI40" s="20">
        <v>173829.40962905716</v>
      </c>
      <c r="AJ40" s="20">
        <v>841.76048896491216</v>
      </c>
      <c r="AK40" s="20">
        <v>80549.552307282196</v>
      </c>
      <c r="AL40" s="20">
        <v>1991246.9727706066</v>
      </c>
      <c r="AM40" s="20">
        <v>298259.27123206912</v>
      </c>
    </row>
    <row r="41" spans="2:39" x14ac:dyDescent="0.35">
      <c r="B41" t="s">
        <v>47</v>
      </c>
      <c r="C41" t="s">
        <v>20</v>
      </c>
      <c r="D41" s="20">
        <v>1583.7944382512226</v>
      </c>
      <c r="E41" s="20">
        <v>40275.286507780329</v>
      </c>
      <c r="F41" s="20">
        <v>645811.91562199849</v>
      </c>
      <c r="G41" s="20">
        <v>71879.155707265818</v>
      </c>
      <c r="H41" s="20">
        <v>2253.5357154419839</v>
      </c>
      <c r="I41" s="20">
        <v>85250.133953700657</v>
      </c>
      <c r="J41" s="20">
        <v>2158053.9153957227</v>
      </c>
      <c r="K41" s="20">
        <v>100377.60309107316</v>
      </c>
      <c r="L41" s="20">
        <v>3190.4359255053087</v>
      </c>
      <c r="M41" s="20">
        <v>698847.67277342698</v>
      </c>
      <c r="N41" s="20">
        <v>3076256.0254848856</v>
      </c>
      <c r="O41" s="20">
        <v>172143.88810905756</v>
      </c>
      <c r="P41" s="20">
        <v>2038.8418463076928</v>
      </c>
      <c r="Q41" s="20">
        <v>49867.474230000007</v>
      </c>
      <c r="R41" s="20">
        <v>828862.97474598396</v>
      </c>
      <c r="S41" s="20">
        <v>89268.741179999997</v>
      </c>
      <c r="T41" s="20">
        <v>2895.1554217569237</v>
      </c>
      <c r="U41" s="20">
        <v>107102.99658600002</v>
      </c>
      <c r="V41" s="20">
        <v>2776690.965399046</v>
      </c>
      <c r="W41" s="20">
        <v>124976.23765200003</v>
      </c>
      <c r="X41" s="20">
        <v>4111.1206988948315</v>
      </c>
      <c r="Y41" s="20">
        <v>896849.90145</v>
      </c>
      <c r="Z41" s="20">
        <v>3955518.3072600011</v>
      </c>
      <c r="AA41" s="20">
        <v>214244.97883200005</v>
      </c>
      <c r="AB41" s="20">
        <v>2305.927946805276</v>
      </c>
      <c r="AC41" s="20">
        <v>55677.146079624967</v>
      </c>
      <c r="AD41" s="20">
        <v>1035249.9505417943</v>
      </c>
      <c r="AE41" s="20">
        <v>107222.48472011629</v>
      </c>
      <c r="AF41" s="20">
        <v>3277.8078727546722</v>
      </c>
      <c r="AG41" s="20">
        <v>120295.79366018996</v>
      </c>
      <c r="AH41" s="20">
        <v>3477178.4392037708</v>
      </c>
      <c r="AI41" s="20">
        <v>150414.78013070009</v>
      </c>
      <c r="AJ41" s="20">
        <v>4647.0312617864556</v>
      </c>
      <c r="AK41" s="20">
        <v>1013560.0173669647</v>
      </c>
      <c r="AL41" s="20">
        <v>4943524.5090082726</v>
      </c>
      <c r="AM41" s="20">
        <v>256482.99906919934</v>
      </c>
    </row>
    <row r="42" spans="2:39" x14ac:dyDescent="0.35">
      <c r="B42" t="s">
        <v>47</v>
      </c>
      <c r="C42" t="s">
        <v>62</v>
      </c>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row>
    <row r="43" spans="2:39" x14ac:dyDescent="0.35">
      <c r="B43" t="s">
        <v>44</v>
      </c>
      <c r="C43" t="s">
        <v>9</v>
      </c>
      <c r="D43" s="20"/>
      <c r="E43" s="20"/>
      <c r="F43" s="20">
        <v>123884.70276060696</v>
      </c>
      <c r="G43" s="20">
        <v>112227.64104596221</v>
      </c>
      <c r="H43" s="20"/>
      <c r="I43" s="20"/>
      <c r="J43" s="20">
        <v>414447.03888888482</v>
      </c>
      <c r="K43" s="20">
        <v>157234.21251734579</v>
      </c>
      <c r="L43" s="20"/>
      <c r="M43" s="20"/>
      <c r="N43" s="20">
        <v>589748.72847890644</v>
      </c>
      <c r="O43" s="20">
        <v>269456.74858354457</v>
      </c>
      <c r="P43" s="20"/>
      <c r="Q43" s="20"/>
      <c r="R43" s="20">
        <v>136323.77894997239</v>
      </c>
      <c r="S43" s="20">
        <v>137598.06273822323</v>
      </c>
      <c r="T43" s="20"/>
      <c r="U43" s="20"/>
      <c r="V43" s="20">
        <v>456684.6594824075</v>
      </c>
      <c r="W43" s="20">
        <v>192637.28783351259</v>
      </c>
      <c r="X43" s="20"/>
      <c r="Y43" s="20"/>
      <c r="Z43" s="20">
        <v>650567.3673223682</v>
      </c>
      <c r="AA43" s="20">
        <v>330235.35057173588</v>
      </c>
      <c r="AB43" s="20"/>
      <c r="AC43" s="20"/>
      <c r="AD43" s="20">
        <v>203995.36035380349</v>
      </c>
      <c r="AE43" s="20">
        <v>187575.00944526185</v>
      </c>
      <c r="AF43" s="20"/>
      <c r="AG43" s="20"/>
      <c r="AH43" s="20">
        <v>681966.45190237556</v>
      </c>
      <c r="AI43" s="20">
        <v>262608.13024293102</v>
      </c>
      <c r="AJ43" s="20"/>
      <c r="AK43" s="20"/>
      <c r="AL43" s="20">
        <v>973657.46833000588</v>
      </c>
      <c r="AM43" s="20">
        <v>449974.26116092678</v>
      </c>
    </row>
    <row r="44" spans="2:39" x14ac:dyDescent="0.35">
      <c r="B44" t="s">
        <v>44</v>
      </c>
      <c r="C44" t="s">
        <v>10</v>
      </c>
      <c r="D44" s="20"/>
      <c r="E44" s="20"/>
      <c r="F44" s="20">
        <v>9202.8491363330086</v>
      </c>
      <c r="G44" s="20">
        <v>22972.584662758862</v>
      </c>
      <c r="H44" s="20"/>
      <c r="I44" s="20"/>
      <c r="J44" s="20">
        <v>30873.820968816104</v>
      </c>
      <c r="K44" s="20">
        <v>32230.337828329102</v>
      </c>
      <c r="L44" s="20"/>
      <c r="M44" s="20"/>
      <c r="N44" s="20">
        <v>43790.292705215717</v>
      </c>
      <c r="O44" s="20">
        <v>55166.416514371849</v>
      </c>
      <c r="P44" s="20"/>
      <c r="Q44" s="20"/>
      <c r="R44" s="20">
        <v>18168.219500859479</v>
      </c>
      <c r="S44" s="20">
        <v>27995.843474660098</v>
      </c>
      <c r="T44" s="20"/>
      <c r="U44" s="20"/>
      <c r="V44" s="20">
        <v>60863.535327879261</v>
      </c>
      <c r="W44" s="20">
        <v>39194.180864524133</v>
      </c>
      <c r="X44" s="20"/>
      <c r="Y44" s="20"/>
      <c r="Z44" s="20">
        <v>86702.780840212741</v>
      </c>
      <c r="AA44" s="20">
        <v>67190.024339184223</v>
      </c>
      <c r="AB44" s="20"/>
      <c r="AC44" s="20"/>
      <c r="AD44" s="20">
        <v>37426.675301962787</v>
      </c>
      <c r="AE44" s="20">
        <v>46405.160953075931</v>
      </c>
      <c r="AF44" s="20"/>
      <c r="AG44" s="20"/>
      <c r="AH44" s="20">
        <v>124983.98056979587</v>
      </c>
      <c r="AI44" s="20">
        <v>65101.309475152157</v>
      </c>
      <c r="AJ44" s="20"/>
      <c r="AK44" s="20"/>
      <c r="AL44" s="20">
        <v>177957.62821811135</v>
      </c>
      <c r="AM44" s="20">
        <v>111546.60934044153</v>
      </c>
    </row>
    <row r="45" spans="2:39" x14ac:dyDescent="0.35">
      <c r="B45" t="s">
        <v>44</v>
      </c>
      <c r="C45" t="s">
        <v>11</v>
      </c>
      <c r="D45" s="20"/>
      <c r="E45" s="20"/>
      <c r="F45" s="20">
        <v>62880.482098065346</v>
      </c>
      <c r="G45" s="20">
        <v>35548.60356925393</v>
      </c>
      <c r="H45" s="20"/>
      <c r="I45" s="20"/>
      <c r="J45" s="20">
        <v>211705.87067098691</v>
      </c>
      <c r="K45" s="20">
        <v>49752.78854052251</v>
      </c>
      <c r="L45" s="20"/>
      <c r="M45" s="20"/>
      <c r="N45" s="20">
        <v>300999.3782536955</v>
      </c>
      <c r="O45" s="20">
        <v>85307.902933901496</v>
      </c>
      <c r="P45" s="20"/>
      <c r="Q45" s="20"/>
      <c r="R45" s="20">
        <v>79970.6588257197</v>
      </c>
      <c r="S45" s="20">
        <v>40542.383051850942</v>
      </c>
      <c r="T45" s="20"/>
      <c r="U45" s="20"/>
      <c r="V45" s="20">
        <v>267901.70706616144</v>
      </c>
      <c r="W45" s="20">
        <v>56759.336272591296</v>
      </c>
      <c r="X45" s="20"/>
      <c r="Y45" s="20"/>
      <c r="Z45" s="20">
        <v>381637.75517385185</v>
      </c>
      <c r="AA45" s="20">
        <v>97301.719324442223</v>
      </c>
      <c r="AB45" s="20"/>
      <c r="AC45" s="20"/>
      <c r="AD45" s="20">
        <v>113842.6694085144</v>
      </c>
      <c r="AE45" s="20">
        <v>54702.937606581145</v>
      </c>
      <c r="AF45" s="20"/>
      <c r="AG45" s="20"/>
      <c r="AH45" s="20">
        <v>380855.88707942201</v>
      </c>
      <c r="AI45" s="20">
        <v>76614.740356207156</v>
      </c>
      <c r="AJ45" s="20"/>
      <c r="AK45" s="20"/>
      <c r="AL45" s="20">
        <v>542755.77901229099</v>
      </c>
      <c r="AM45" s="20">
        <v>131391.08137707211</v>
      </c>
    </row>
    <row r="46" spans="2:39" x14ac:dyDescent="0.35">
      <c r="B46" t="s">
        <v>44</v>
      </c>
      <c r="C46" t="s">
        <v>20</v>
      </c>
      <c r="D46" s="20"/>
      <c r="E46" s="20"/>
      <c r="F46" s="20">
        <v>218214.00015897374</v>
      </c>
      <c r="G46" s="20">
        <v>24841.198689115296</v>
      </c>
      <c r="H46" s="20"/>
      <c r="I46" s="20"/>
      <c r="J46" s="20">
        <v>729186.88250538555</v>
      </c>
      <c r="K46" s="20">
        <v>34687.152338767904</v>
      </c>
      <c r="L46" s="20"/>
      <c r="M46" s="20"/>
      <c r="N46" s="20">
        <v>1039439.0635974458</v>
      </c>
      <c r="O46" s="20">
        <v>59508.808243197476</v>
      </c>
      <c r="P46" s="20"/>
      <c r="Q46" s="20"/>
      <c r="R46" s="20">
        <v>280065.29599068704</v>
      </c>
      <c r="S46" s="20">
        <v>30862.030049999998</v>
      </c>
      <c r="T46" s="20"/>
      <c r="U46" s="20"/>
      <c r="V46" s="20">
        <v>938218.74156880158</v>
      </c>
      <c r="W46" s="20">
        <v>43206.842069999999</v>
      </c>
      <c r="X46" s="20"/>
      <c r="Y46" s="20"/>
      <c r="Z46" s="20">
        <v>1336533.829200001</v>
      </c>
      <c r="AA46" s="20">
        <v>74068.872119999985</v>
      </c>
      <c r="AB46" s="20"/>
      <c r="AC46" s="20"/>
      <c r="AD46" s="20">
        <v>349801.58682041138</v>
      </c>
      <c r="AE46" s="20">
        <v>37076.221909232132</v>
      </c>
      <c r="AF46" s="20"/>
      <c r="AG46" s="20"/>
      <c r="AH46" s="20">
        <v>1174907.1178942267</v>
      </c>
      <c r="AI46" s="20">
        <v>52018.579358426919</v>
      </c>
      <c r="AJ46" s="20"/>
      <c r="AK46" s="20"/>
      <c r="AL46" s="20">
        <v>1670372.1809710693</v>
      </c>
      <c r="AM46" s="20">
        <v>88687.017370159199</v>
      </c>
    </row>
    <row r="47" spans="2:39" x14ac:dyDescent="0.35">
      <c r="B47" t="s">
        <v>44</v>
      </c>
      <c r="C47" t="s">
        <v>62</v>
      </c>
      <c r="D47" s="20"/>
      <c r="E47" s="20"/>
      <c r="F47" s="20">
        <v>4608.565102938398</v>
      </c>
      <c r="G47" s="20">
        <v>660.93755409979826</v>
      </c>
      <c r="H47" s="20"/>
      <c r="I47" s="20"/>
      <c r="J47" s="20">
        <v>15459.935457991311</v>
      </c>
      <c r="K47" s="20">
        <v>928.34299549757657</v>
      </c>
      <c r="L47" s="20"/>
      <c r="M47" s="20"/>
      <c r="N47" s="20">
        <v>22033.220447214713</v>
      </c>
      <c r="O47" s="20">
        <v>1590.812696575872</v>
      </c>
      <c r="P47" s="20"/>
      <c r="Q47" s="20"/>
      <c r="R47" s="20">
        <v>6159.1481565165577</v>
      </c>
      <c r="S47" s="20">
        <v>984.85471000444124</v>
      </c>
      <c r="T47" s="20"/>
      <c r="U47" s="20"/>
      <c r="V47" s="20">
        <v>20633.146324330472</v>
      </c>
      <c r="W47" s="20">
        <v>1378.7965940062179</v>
      </c>
      <c r="X47" s="20"/>
      <c r="Y47" s="20"/>
      <c r="Z47" s="20">
        <v>29392.823702487349</v>
      </c>
      <c r="AA47" s="20">
        <v>2363.6513040106593</v>
      </c>
      <c r="AB47" s="20"/>
      <c r="AC47" s="20"/>
      <c r="AD47" s="20">
        <v>14111.184864034423</v>
      </c>
      <c r="AE47" s="20">
        <v>1970.7673320185613</v>
      </c>
      <c r="AF47" s="20"/>
      <c r="AG47" s="20"/>
      <c r="AH47" s="20">
        <v>47283.467568194515</v>
      </c>
      <c r="AI47" s="20">
        <v>2754.9411221564687</v>
      </c>
      <c r="AJ47" s="20"/>
      <c r="AK47" s="20"/>
      <c r="AL47" s="20">
        <v>67489.753287410407</v>
      </c>
      <c r="AM47" s="20">
        <v>4725.7322594847747</v>
      </c>
    </row>
    <row r="48" spans="2:39" x14ac:dyDescent="0.35">
      <c r="B48" t="s">
        <v>61</v>
      </c>
      <c r="C48" t="s">
        <v>9</v>
      </c>
      <c r="D48" s="20"/>
      <c r="E48" s="20"/>
      <c r="F48" s="20">
        <v>169546.08848094338</v>
      </c>
      <c r="G48" s="20">
        <v>266632.13986492308</v>
      </c>
      <c r="H48" s="20"/>
      <c r="I48" s="20"/>
      <c r="J48" s="20">
        <v>571037.30586273887</v>
      </c>
      <c r="K48" s="20">
        <v>373284.99581089232</v>
      </c>
      <c r="L48" s="20"/>
      <c r="M48" s="20"/>
      <c r="N48" s="20">
        <v>812717.67445189238</v>
      </c>
      <c r="O48" s="20">
        <v>639917.1356758154</v>
      </c>
      <c r="P48" s="20"/>
      <c r="Q48" s="20"/>
      <c r="R48" s="20">
        <v>240301.74621653088</v>
      </c>
      <c r="S48" s="20">
        <v>376285</v>
      </c>
      <c r="T48" s="20"/>
      <c r="U48" s="20"/>
      <c r="V48" s="20">
        <v>805010.84982537851</v>
      </c>
      <c r="W48" s="20">
        <v>526799</v>
      </c>
      <c r="X48" s="20"/>
      <c r="Y48" s="20"/>
      <c r="Z48" s="20">
        <v>1146773.3333333335</v>
      </c>
      <c r="AA48" s="20">
        <v>903084</v>
      </c>
      <c r="AB48" s="20"/>
      <c r="AC48" s="20"/>
      <c r="AD48" s="20">
        <v>874279.40604213066</v>
      </c>
      <c r="AE48" s="20">
        <v>1370330.7242185054</v>
      </c>
      <c r="AF48" s="20"/>
      <c r="AG48" s="20"/>
      <c r="AH48" s="20">
        <v>2932012.5894599371</v>
      </c>
      <c r="AI48" s="20">
        <v>1918463.0139059075</v>
      </c>
      <c r="AJ48" s="20"/>
      <c r="AK48" s="20"/>
      <c r="AL48" s="20">
        <v>4194852.5486333659</v>
      </c>
      <c r="AM48" s="20">
        <v>3288793.738124413</v>
      </c>
    </row>
    <row r="49" spans="2:39" x14ac:dyDescent="0.35">
      <c r="B49" t="s">
        <v>61</v>
      </c>
      <c r="C49" t="s">
        <v>10</v>
      </c>
      <c r="D49" s="20"/>
      <c r="E49" s="20"/>
      <c r="F49" s="20">
        <v>9058.9355292412547</v>
      </c>
      <c r="G49" s="20">
        <v>30848.486124966232</v>
      </c>
      <c r="H49" s="20"/>
      <c r="I49" s="20"/>
      <c r="J49" s="20">
        <v>30389.985976851865</v>
      </c>
      <c r="K49" s="20">
        <v>43187.880574952724</v>
      </c>
      <c r="L49" s="20"/>
      <c r="M49" s="20"/>
      <c r="N49" s="20">
        <v>43101.625895903722</v>
      </c>
      <c r="O49" s="20">
        <v>74036.366699918945</v>
      </c>
      <c r="P49" s="20"/>
      <c r="Q49" s="20"/>
      <c r="R49" s="20">
        <v>17877.900442629241</v>
      </c>
      <c r="S49" s="20">
        <v>37450.942464204491</v>
      </c>
      <c r="T49" s="20"/>
      <c r="U49" s="20"/>
      <c r="V49" s="20">
        <v>59890.966482807948</v>
      </c>
      <c r="W49" s="20">
        <v>52431.319449886279</v>
      </c>
      <c r="X49" s="20"/>
      <c r="Y49" s="20"/>
      <c r="Z49" s="20">
        <v>85317.313778991753</v>
      </c>
      <c r="AA49" s="20">
        <v>89882.261914090763</v>
      </c>
      <c r="AB49" s="20"/>
      <c r="AC49" s="20"/>
      <c r="AD49" s="20">
        <v>36825.631736564625</v>
      </c>
      <c r="AE49" s="20">
        <v>62065.85032138144</v>
      </c>
      <c r="AF49" s="20"/>
      <c r="AG49" s="20"/>
      <c r="AH49" s="20">
        <v>122958.47555213132</v>
      </c>
      <c r="AI49" s="20">
        <v>86888.851307513236</v>
      </c>
      <c r="AJ49" s="20"/>
      <c r="AK49" s="20"/>
      <c r="AL49" s="20">
        <v>175090.4166581934</v>
      </c>
      <c r="AM49" s="20">
        <v>148958.04077131546</v>
      </c>
    </row>
    <row r="50" spans="2:39" x14ac:dyDescent="0.35">
      <c r="B50" t="s">
        <v>61</v>
      </c>
      <c r="C50" t="s">
        <v>11</v>
      </c>
      <c r="D50" s="20"/>
      <c r="E50" s="20"/>
      <c r="F50" s="20">
        <v>59808.137037138105</v>
      </c>
      <c r="G50" s="20">
        <v>47788.06845723743</v>
      </c>
      <c r="H50" s="20"/>
      <c r="I50" s="20"/>
      <c r="J50" s="20">
        <v>201247.13103601948</v>
      </c>
      <c r="K50" s="20">
        <v>66903.295840132399</v>
      </c>
      <c r="L50" s="20"/>
      <c r="M50" s="20"/>
      <c r="N50" s="20">
        <v>286265.72674891027</v>
      </c>
      <c r="O50" s="20">
        <v>114691.36429736984</v>
      </c>
      <c r="P50" s="20"/>
      <c r="Q50" s="20"/>
      <c r="R50" s="20">
        <v>75844.869126369565</v>
      </c>
      <c r="S50" s="20">
        <v>54442.927181125771</v>
      </c>
      <c r="T50" s="20"/>
      <c r="U50" s="20"/>
      <c r="V50" s="20">
        <v>254080.311573338</v>
      </c>
      <c r="W50" s="20">
        <v>76220.098053576075</v>
      </c>
      <c r="X50" s="20"/>
      <c r="Y50" s="20"/>
      <c r="Z50" s="20">
        <v>361948.56988639693</v>
      </c>
      <c r="AA50" s="20">
        <v>130663.02523470187</v>
      </c>
      <c r="AB50" s="20"/>
      <c r="AC50" s="20"/>
      <c r="AD50" s="20">
        <v>106172.91369646469</v>
      </c>
      <c r="AE50" s="20">
        <v>71536.700945605204</v>
      </c>
      <c r="AF50" s="20"/>
      <c r="AG50" s="20"/>
      <c r="AH50" s="20">
        <v>354977.98434144177</v>
      </c>
      <c r="AI50" s="20">
        <v>100151.38132384729</v>
      </c>
      <c r="AJ50" s="20"/>
      <c r="AK50" s="20"/>
      <c r="AL50" s="20">
        <v>505698.77899869351</v>
      </c>
      <c r="AM50" s="20">
        <v>171688.08226945245</v>
      </c>
    </row>
    <row r="51" spans="2:39" x14ac:dyDescent="0.35">
      <c r="B51" t="s">
        <v>61</v>
      </c>
      <c r="C51" t="s">
        <v>20</v>
      </c>
      <c r="D51" s="20"/>
      <c r="E51" s="20"/>
      <c r="F51" s="20">
        <v>27991.674146892397</v>
      </c>
      <c r="G51" s="20">
        <v>8720.1140374379211</v>
      </c>
      <c r="H51" s="20"/>
      <c r="I51" s="20"/>
      <c r="J51" s="20">
        <v>94487.992449719677</v>
      </c>
      <c r="K51" s="20">
        <v>12208.159652413091</v>
      </c>
      <c r="L51" s="20"/>
      <c r="M51" s="20"/>
      <c r="N51" s="20">
        <v>134467.31587306588</v>
      </c>
      <c r="O51" s="20">
        <v>20928.273689851012</v>
      </c>
      <c r="P51" s="20"/>
      <c r="Q51" s="20"/>
      <c r="R51" s="20">
        <v>32783.730081600697</v>
      </c>
      <c r="S51" s="20">
        <v>10140.12788385</v>
      </c>
      <c r="T51" s="20"/>
      <c r="U51" s="20"/>
      <c r="V51" s="20">
        <v>109825.49577336232</v>
      </c>
      <c r="W51" s="20">
        <v>14196.179037389998</v>
      </c>
      <c r="X51" s="20"/>
      <c r="Y51" s="20"/>
      <c r="Z51" s="20">
        <v>156451.24522274997</v>
      </c>
      <c r="AA51" s="20">
        <v>24336.306921239997</v>
      </c>
      <c r="AB51" s="20"/>
      <c r="AC51" s="20"/>
      <c r="AD51" s="20">
        <v>84264.868148018955</v>
      </c>
      <c r="AE51" s="20">
        <v>28807.308923192089</v>
      </c>
      <c r="AF51" s="20"/>
      <c r="AG51" s="20"/>
      <c r="AH51" s="20">
        <v>280744.68400406803</v>
      </c>
      <c r="AI51" s="20">
        <v>40330.232492468924</v>
      </c>
      <c r="AJ51" s="20"/>
      <c r="AK51" s="20"/>
      <c r="AL51" s="20">
        <v>402821.58040187851</v>
      </c>
      <c r="AM51" s="20">
        <v>69137.541415661006</v>
      </c>
    </row>
    <row r="52" spans="2:39" x14ac:dyDescent="0.35">
      <c r="B52" t="s">
        <v>61</v>
      </c>
      <c r="C52" t="s">
        <v>62</v>
      </c>
      <c r="D52" s="20"/>
      <c r="E52" s="20"/>
      <c r="F52" s="20">
        <v>13796.941498824997</v>
      </c>
      <c r="G52" s="20">
        <v>3583.3411292728615</v>
      </c>
      <c r="H52" s="20"/>
      <c r="I52" s="20"/>
      <c r="J52" s="20">
        <v>46316.116403000247</v>
      </c>
      <c r="K52" s="20">
        <v>5016.6775809820056</v>
      </c>
      <c r="L52" s="20"/>
      <c r="M52" s="20"/>
      <c r="N52" s="20">
        <v>65842.917494105379</v>
      </c>
      <c r="O52" s="20">
        <v>8600.0187102548662</v>
      </c>
      <c r="P52" s="20"/>
      <c r="Q52" s="20"/>
      <c r="R52" s="20">
        <v>12705.412735316109</v>
      </c>
      <c r="S52" s="20">
        <v>2997.1824575745832</v>
      </c>
      <c r="T52" s="20"/>
      <c r="U52" s="20"/>
      <c r="V52" s="20">
        <v>42563.132663308977</v>
      </c>
      <c r="W52" s="20">
        <v>4196.0554406044166</v>
      </c>
      <c r="X52" s="20"/>
      <c r="Y52" s="20"/>
      <c r="Z52" s="20">
        <v>60633.052997980769</v>
      </c>
      <c r="AA52" s="20">
        <v>7193.2378981789998</v>
      </c>
      <c r="AB52" s="20"/>
      <c r="AC52" s="20"/>
      <c r="AD52" s="20">
        <v>36690.626163781264</v>
      </c>
      <c r="AE52" s="20">
        <v>8497.7317492305374</v>
      </c>
      <c r="AF52" s="20"/>
      <c r="AG52" s="20"/>
      <c r="AH52" s="20">
        <v>122878.62337902791</v>
      </c>
      <c r="AI52" s="20">
        <v>11896.824448922751</v>
      </c>
      <c r="AJ52" s="20"/>
      <c r="AK52" s="20"/>
      <c r="AL52" s="20">
        <v>175527.61080985266</v>
      </c>
      <c r="AM52" s="20">
        <v>20394.556198153285</v>
      </c>
    </row>
    <row r="53" spans="2:39" x14ac:dyDescent="0.35">
      <c r="B53" t="s">
        <v>29</v>
      </c>
      <c r="C53" t="s">
        <v>9</v>
      </c>
      <c r="D53" s="20">
        <v>0</v>
      </c>
      <c r="E53" s="20"/>
      <c r="F53" s="20">
        <v>135148.68002493031</v>
      </c>
      <c r="G53" s="20">
        <v>20275.484384538759</v>
      </c>
      <c r="H53" s="20">
        <v>0</v>
      </c>
      <c r="I53" s="20"/>
      <c r="J53" s="20">
        <v>451742.83055589849</v>
      </c>
      <c r="K53" s="20">
        <v>28281.608178375056</v>
      </c>
      <c r="L53" s="20">
        <v>0</v>
      </c>
      <c r="M53" s="20"/>
      <c r="N53" s="20">
        <v>643782.57020854205</v>
      </c>
      <c r="O53" s="20">
        <v>48546.523231343024</v>
      </c>
      <c r="P53" s="20">
        <v>0</v>
      </c>
      <c r="Q53" s="20"/>
      <c r="R53" s="20">
        <v>196504.96004704409</v>
      </c>
      <c r="S53" s="20">
        <v>29430.511461513805</v>
      </c>
      <c r="T53" s="20">
        <v>0</v>
      </c>
      <c r="U53" s="20"/>
      <c r="V53" s="20">
        <v>658291.61615759763</v>
      </c>
      <c r="W53" s="20">
        <v>41202.716046119327</v>
      </c>
      <c r="X53" s="20">
        <v>0</v>
      </c>
      <c r="Y53" s="20"/>
      <c r="Z53" s="20">
        <v>937765.3371133937</v>
      </c>
      <c r="AA53" s="20">
        <v>70633.227507633128</v>
      </c>
      <c r="AB53" s="20">
        <v>0</v>
      </c>
      <c r="AC53" s="20"/>
      <c r="AD53" s="20">
        <v>294152.41391630651</v>
      </c>
      <c r="AE53" s="20">
        <v>43152.494716315807</v>
      </c>
      <c r="AF53" s="20">
        <v>0</v>
      </c>
      <c r="AG53" s="20"/>
      <c r="AH53" s="20">
        <v>986999.41796287778</v>
      </c>
      <c r="AI53" s="20">
        <v>60316.109320476753</v>
      </c>
      <c r="AJ53" s="20">
        <v>0</v>
      </c>
      <c r="AK53" s="20"/>
      <c r="AL53" s="20">
        <v>1407100.6787174251</v>
      </c>
      <c r="AM53" s="20">
        <v>103441.66091553957</v>
      </c>
    </row>
    <row r="54" spans="2:39" x14ac:dyDescent="0.35">
      <c r="B54" t="s">
        <v>29</v>
      </c>
      <c r="C54" t="s">
        <v>10</v>
      </c>
      <c r="D54" s="20">
        <v>279.88780861436868</v>
      </c>
      <c r="E54" s="20"/>
      <c r="F54" s="20">
        <v>1665300.9248122019</v>
      </c>
      <c r="G54" s="20">
        <v>190771.89735334946</v>
      </c>
      <c r="H54" s="20">
        <v>395.69641071948644</v>
      </c>
      <c r="I54" s="20"/>
      <c r="J54" s="20">
        <v>5581522.7705629729</v>
      </c>
      <c r="K54" s="20">
        <v>266285.76994273101</v>
      </c>
      <c r="L54" s="20">
        <v>564.44966739473875</v>
      </c>
      <c r="M54" s="20"/>
      <c r="N54" s="20">
        <v>7944765.3747388981</v>
      </c>
      <c r="O54" s="20">
        <v>456565.16161746701</v>
      </c>
      <c r="P54" s="20">
        <v>440.45030564353027</v>
      </c>
      <c r="Q54" s="20"/>
      <c r="R54" s="20">
        <v>2764855.5463919705</v>
      </c>
      <c r="S54" s="20">
        <v>215404.32090698378</v>
      </c>
      <c r="T54" s="20">
        <v>625.43943401381307</v>
      </c>
      <c r="U54" s="20"/>
      <c r="V54" s="20">
        <v>9262266.0804131012</v>
      </c>
      <c r="W54" s="20">
        <v>301566.04926977732</v>
      </c>
      <c r="X54" s="20">
        <v>888.12399629961442</v>
      </c>
      <c r="Y54" s="20"/>
      <c r="Z54" s="20">
        <v>13194505.079726124</v>
      </c>
      <c r="AA54" s="20">
        <v>516970.37017676106</v>
      </c>
      <c r="AB54" s="20">
        <v>658.10772172913323</v>
      </c>
      <c r="AC54" s="20"/>
      <c r="AD54" s="20">
        <v>4122956.4366056817</v>
      </c>
      <c r="AE54" s="20">
        <v>312379.12979133846</v>
      </c>
      <c r="AF54" s="20">
        <v>940.5619503103469</v>
      </c>
      <c r="AG54" s="20"/>
      <c r="AH54" s="20">
        <v>13835899.665321177</v>
      </c>
      <c r="AI54" s="20">
        <v>436408.17564542533</v>
      </c>
      <c r="AJ54" s="20">
        <v>1325.8389631445386</v>
      </c>
      <c r="AK54" s="20"/>
      <c r="AL54" s="20">
        <v>19615510.386483055</v>
      </c>
      <c r="AM54" s="20">
        <v>749473.83158462518</v>
      </c>
    </row>
    <row r="55" spans="2:39" x14ac:dyDescent="0.35">
      <c r="B55" t="s">
        <v>29</v>
      </c>
      <c r="C55" t="s">
        <v>11</v>
      </c>
      <c r="D55" s="20">
        <v>0.379408696490936</v>
      </c>
      <c r="E55" s="20"/>
      <c r="F55" s="20">
        <v>179474.34911662561</v>
      </c>
      <c r="G55" s="20">
        <v>12895.103774633468</v>
      </c>
      <c r="H55" s="20">
        <v>0.537459091419208</v>
      </c>
      <c r="I55" s="20"/>
      <c r="J55" s="20">
        <v>604172.33265406743</v>
      </c>
      <c r="K55" s="20">
        <v>18034.172658216965</v>
      </c>
      <c r="L55" s="20">
        <v>0.76312765709261199</v>
      </c>
      <c r="M55" s="20"/>
      <c r="N55" s="20">
        <v>858878.08903023414</v>
      </c>
      <c r="O55" s="20">
        <v>30958.3822453914</v>
      </c>
      <c r="P55" s="20">
        <v>0.47995116510503061</v>
      </c>
      <c r="Q55" s="20"/>
      <c r="R55" s="20">
        <v>228545.56551168568</v>
      </c>
      <c r="S55" s="20">
        <v>14815.175668416481</v>
      </c>
      <c r="T55" s="20">
        <v>0.68153065444914351</v>
      </c>
      <c r="U55" s="20"/>
      <c r="V55" s="20">
        <v>765627.64446414704</v>
      </c>
      <c r="W55" s="20">
        <v>20741.245935783074</v>
      </c>
      <c r="X55" s="20">
        <v>0.96777352931778371</v>
      </c>
      <c r="Y55" s="20"/>
      <c r="Z55" s="20">
        <v>1090670.2265252112</v>
      </c>
      <c r="AA55" s="20">
        <v>35556.421604199553</v>
      </c>
      <c r="AB55" s="20">
        <v>0.58968662190863697</v>
      </c>
      <c r="AC55" s="20"/>
      <c r="AD55" s="20">
        <v>325507.19564873981</v>
      </c>
      <c r="AE55" s="20">
        <v>20120.948218641821</v>
      </c>
      <c r="AF55" s="20">
        <v>0.84019658859508595</v>
      </c>
      <c r="AG55" s="20"/>
      <c r="AH55" s="20">
        <v>1088301.118458549</v>
      </c>
      <c r="AI55" s="20">
        <v>28199.689896106825</v>
      </c>
      <c r="AJ55" s="20">
        <v>1.190055041163711</v>
      </c>
      <c r="AK55" s="20"/>
      <c r="AL55" s="20">
        <v>1551886.2113774214</v>
      </c>
      <c r="AM55" s="20">
        <v>48363.869794359744</v>
      </c>
    </row>
    <row r="56" spans="2:39" x14ac:dyDescent="0.35">
      <c r="B56" t="s">
        <v>29</v>
      </c>
      <c r="C56" t="s">
        <v>20</v>
      </c>
      <c r="D56" s="20">
        <v>6746.3748053208137</v>
      </c>
      <c r="E56" s="20"/>
      <c r="F56" s="20">
        <v>2344140.1399328886</v>
      </c>
      <c r="G56" s="20">
        <v>148233.47488068332</v>
      </c>
      <c r="H56" s="20">
        <v>9599.6729210781832</v>
      </c>
      <c r="I56" s="20"/>
      <c r="J56" s="20">
        <v>7861380.3999471944</v>
      </c>
      <c r="K56" s="20">
        <v>206805.20636763104</v>
      </c>
      <c r="L56" s="20">
        <v>13595.539746490449</v>
      </c>
      <c r="M56" s="20"/>
      <c r="N56" s="20">
        <v>11167142.391413474</v>
      </c>
      <c r="O56" s="20">
        <v>355308.14828616276</v>
      </c>
      <c r="P56" s="20">
        <v>8645.3609815384607</v>
      </c>
      <c r="Q56" s="20"/>
      <c r="R56" s="20">
        <v>2655345.1101359748</v>
      </c>
      <c r="S56" s="20">
        <v>174342.17736000003</v>
      </c>
      <c r="T56" s="20">
        <v>12276.412593784613</v>
      </c>
      <c r="U56" s="20"/>
      <c r="V56" s="20">
        <v>8895406.1189555153</v>
      </c>
      <c r="W56" s="20">
        <v>244079.04830400008</v>
      </c>
      <c r="X56" s="20">
        <v>17432.505883174152</v>
      </c>
      <c r="Y56" s="20"/>
      <c r="Z56" s="20">
        <v>12671896.94226001</v>
      </c>
      <c r="AA56" s="20">
        <v>418421.22566400009</v>
      </c>
      <c r="AB56" s="20">
        <v>9807.4707139059683</v>
      </c>
      <c r="AC56" s="20"/>
      <c r="AD56" s="20">
        <v>3672224.5128383869</v>
      </c>
      <c r="AE56" s="20">
        <v>220271.62574061501</v>
      </c>
      <c r="AF56" s="20">
        <v>13940.158479503005</v>
      </c>
      <c r="AG56" s="20"/>
      <c r="AH56" s="20">
        <v>12343542.740284672</v>
      </c>
      <c r="AI56" s="20">
        <v>309852.71874098945</v>
      </c>
      <c r="AJ56" s="20">
        <v>19753.862747969586</v>
      </c>
      <c r="AK56" s="20"/>
      <c r="AL56" s="20">
        <v>17550213.899348401</v>
      </c>
      <c r="AM56" s="20">
        <v>527708.27763090888</v>
      </c>
    </row>
    <row r="57" spans="2:39" x14ac:dyDescent="0.35">
      <c r="B57" t="s">
        <v>29</v>
      </c>
      <c r="C57" t="s">
        <v>62</v>
      </c>
      <c r="D57" s="20">
        <v>25.204535559239833</v>
      </c>
      <c r="E57" s="20"/>
      <c r="F57" s="20">
        <v>71066.01819825235</v>
      </c>
      <c r="G57" s="20">
        <v>244562.89007434272</v>
      </c>
      <c r="H57" s="20">
        <v>35.854231870476049</v>
      </c>
      <c r="I57" s="20"/>
      <c r="J57" s="20">
        <v>239894.57124847508</v>
      </c>
      <c r="K57" s="20">
        <v>343318.20929181308</v>
      </c>
      <c r="L57" s="20">
        <v>50.989644567662069</v>
      </c>
      <c r="M57" s="20"/>
      <c r="N57" s="20">
        <v>341481.73200315941</v>
      </c>
      <c r="O57" s="20">
        <v>590057.51255268394</v>
      </c>
      <c r="P57" s="20">
        <v>31.996281963160875</v>
      </c>
      <c r="Q57" s="20"/>
      <c r="R57" s="20">
        <v>66912.958810953554</v>
      </c>
      <c r="S57" s="20">
        <v>264605.78753627365</v>
      </c>
      <c r="T57" s="20">
        <v>45.434720387688444</v>
      </c>
      <c r="U57" s="20"/>
      <c r="V57" s="20">
        <v>224158.4120166944</v>
      </c>
      <c r="W57" s="20">
        <v>370448.10255078314</v>
      </c>
      <c r="X57" s="20">
        <v>64.517302950517589</v>
      </c>
      <c r="Y57" s="20"/>
      <c r="Z57" s="20">
        <v>319323.50899227278</v>
      </c>
      <c r="AA57" s="20">
        <v>635053.89008705691</v>
      </c>
      <c r="AB57" s="20">
        <v>59.551533657250552</v>
      </c>
      <c r="AC57" s="20"/>
      <c r="AD57" s="20">
        <v>172031.13587700669</v>
      </c>
      <c r="AE57" s="20">
        <v>929296.13271926285</v>
      </c>
      <c r="AF57" s="20">
        <v>84.544261335479518</v>
      </c>
      <c r="AG57" s="20"/>
      <c r="AH57" s="20">
        <v>575109.96273585537</v>
      </c>
      <c r="AI57" s="20">
        <v>1297667.4541347839</v>
      </c>
      <c r="AJ57" s="20">
        <v>119.55416724281496</v>
      </c>
      <c r="AK57" s="20"/>
      <c r="AL57" s="20">
        <v>820882.5763708353</v>
      </c>
      <c r="AM57" s="20">
        <v>2223454.0751773389</v>
      </c>
    </row>
    <row r="58" spans="2:39" x14ac:dyDescent="0.35">
      <c r="B58" t="s">
        <v>51</v>
      </c>
      <c r="C58" t="s">
        <v>9</v>
      </c>
      <c r="D58" s="20">
        <v>0</v>
      </c>
      <c r="E58" s="20">
        <v>58342.409647532702</v>
      </c>
      <c r="F58" s="20">
        <v>159166.27639394667</v>
      </c>
      <c r="G58" s="20">
        <v>109506.24484662522</v>
      </c>
      <c r="H58" s="20">
        <v>0</v>
      </c>
      <c r="I58" s="20">
        <v>82018.621901967577</v>
      </c>
      <c r="J58" s="20">
        <v>533794.18754214793</v>
      </c>
      <c r="K58" s="20">
        <v>152967.68610840393</v>
      </c>
      <c r="L58" s="20">
        <v>0</v>
      </c>
      <c r="M58" s="20">
        <v>5703883.0359701468</v>
      </c>
      <c r="N58" s="20">
        <v>760806.22534005612</v>
      </c>
      <c r="O58" s="20">
        <v>262023.13342587632</v>
      </c>
      <c r="P58" s="20">
        <v>0</v>
      </c>
      <c r="Q58" s="20">
        <v>76236.448211079405</v>
      </c>
      <c r="R58" s="20">
        <v>188309.06510449582</v>
      </c>
      <c r="S58" s="20">
        <v>129691.92648381431</v>
      </c>
      <c r="T58" s="20">
        <v>0</v>
      </c>
      <c r="U58" s="20">
        <v>101922.2932937696</v>
      </c>
      <c r="V58" s="20">
        <v>630835.36810006096</v>
      </c>
      <c r="W58" s="20">
        <v>181568.69707734004</v>
      </c>
      <c r="X58" s="20">
        <v>0</v>
      </c>
      <c r="Y58" s="20">
        <v>7298563.6732515804</v>
      </c>
      <c r="Z58" s="20">
        <v>898652.70513756608</v>
      </c>
      <c r="AA58" s="20">
        <v>311260.62356115435</v>
      </c>
      <c r="AB58" s="20">
        <v>0</v>
      </c>
      <c r="AC58" s="20">
        <v>99430.885794688424</v>
      </c>
      <c r="AD58" s="20">
        <v>243681.30823519349</v>
      </c>
      <c r="AE58" s="20">
        <v>166752.62813109177</v>
      </c>
      <c r="AF58" s="20">
        <v>0</v>
      </c>
      <c r="AG58" s="20">
        <v>129751.50279965303</v>
      </c>
      <c r="AH58" s="20">
        <v>817306.19002492446</v>
      </c>
      <c r="AI58" s="20">
        <v>232533.66885383357</v>
      </c>
      <c r="AJ58" s="20">
        <v>0</v>
      </c>
      <c r="AK58" s="20">
        <v>8941288.1631354447</v>
      </c>
      <c r="AL58" s="20">
        <v>1167638.1902317519</v>
      </c>
      <c r="AM58" s="20">
        <v>400046.53155288537</v>
      </c>
    </row>
    <row r="59" spans="2:39" x14ac:dyDescent="0.35">
      <c r="B59" t="s">
        <v>51</v>
      </c>
      <c r="C59" t="s">
        <v>10</v>
      </c>
      <c r="D59" s="20">
        <v>0</v>
      </c>
      <c r="E59" s="20">
        <v>3778.7016467614426</v>
      </c>
      <c r="F59" s="20">
        <v>187259.59057740818</v>
      </c>
      <c r="G59" s="20">
        <v>76372.080018193476</v>
      </c>
      <c r="H59" s="20">
        <v>0</v>
      </c>
      <c r="I59" s="20">
        <v>60615.198856286865</v>
      </c>
      <c r="J59" s="20">
        <v>629624.77594300336</v>
      </c>
      <c r="K59" s="20">
        <v>107110.56586558967</v>
      </c>
      <c r="L59" s="20">
        <v>0</v>
      </c>
      <c r="M59" s="20">
        <v>805208.658995779</v>
      </c>
      <c r="N59" s="20">
        <v>892887.94664871076</v>
      </c>
      <c r="O59" s="20">
        <v>183386.55107766282</v>
      </c>
      <c r="P59" s="20">
        <v>0</v>
      </c>
      <c r="Q59" s="20">
        <v>5725.5024393862113</v>
      </c>
      <c r="R59" s="20">
        <v>324358.209328742</v>
      </c>
      <c r="S59" s="20">
        <v>121321.94931285249</v>
      </c>
      <c r="T59" s="20">
        <v>0</v>
      </c>
      <c r="U59" s="20">
        <v>69936.283043990101</v>
      </c>
      <c r="V59" s="20">
        <v>1086600.0012512857</v>
      </c>
      <c r="W59" s="20">
        <v>169850.72903799347</v>
      </c>
      <c r="X59" s="20">
        <v>0</v>
      </c>
      <c r="Y59" s="20">
        <v>1253424.565223428</v>
      </c>
      <c r="Z59" s="20">
        <v>1547909.4545188299</v>
      </c>
      <c r="AA59" s="20">
        <v>291172.67835084605</v>
      </c>
      <c r="AB59" s="20">
        <v>0</v>
      </c>
      <c r="AC59" s="20">
        <v>8180.6423691343371</v>
      </c>
      <c r="AD59" s="20">
        <v>485620.47569214005</v>
      </c>
      <c r="AE59" s="20">
        <v>183724.80866241499</v>
      </c>
      <c r="AF59" s="20">
        <v>0</v>
      </c>
      <c r="AG59" s="20">
        <v>102663.10278541343</v>
      </c>
      <c r="AH59" s="20">
        <v>1632334.9445667702</v>
      </c>
      <c r="AI59" s="20">
        <v>257287.51828647984</v>
      </c>
      <c r="AJ59" s="20">
        <v>0</v>
      </c>
      <c r="AK59" s="20">
        <v>1765882.9698210731</v>
      </c>
      <c r="AL59" s="20">
        <v>2309847.4471998354</v>
      </c>
      <c r="AM59" s="20">
        <v>440231.20802264655</v>
      </c>
    </row>
    <row r="60" spans="2:39" x14ac:dyDescent="0.35">
      <c r="B60" t="s">
        <v>51</v>
      </c>
      <c r="C60" t="s">
        <v>11</v>
      </c>
      <c r="D60" s="20">
        <v>0</v>
      </c>
      <c r="E60" s="20">
        <v>219695.90036284854</v>
      </c>
      <c r="F60" s="20">
        <v>80985.079379531089</v>
      </c>
      <c r="G60" s="20">
        <v>57467.086379108332</v>
      </c>
      <c r="H60" s="20">
        <v>0</v>
      </c>
      <c r="I60" s="20">
        <v>516358.81202083122</v>
      </c>
      <c r="J60" s="20">
        <v>272589.95728888112</v>
      </c>
      <c r="K60" s="20">
        <v>80329.8288469197</v>
      </c>
      <c r="L60" s="20">
        <v>0</v>
      </c>
      <c r="M60" s="20">
        <v>2983679.1546377949</v>
      </c>
      <c r="N60" s="20">
        <v>387318.82539919356</v>
      </c>
      <c r="O60" s="20">
        <v>137951.64931858116</v>
      </c>
      <c r="P60" s="20">
        <v>0</v>
      </c>
      <c r="Q60" s="20">
        <v>265208.90849142021</v>
      </c>
      <c r="R60" s="20">
        <v>102880.79771792804</v>
      </c>
      <c r="S60" s="20">
        <v>66011.40071768983</v>
      </c>
      <c r="T60" s="20">
        <v>0</v>
      </c>
      <c r="U60" s="20">
        <v>621733.13436359935</v>
      </c>
      <c r="V60" s="20">
        <v>344650.67235505895</v>
      </c>
      <c r="W60" s="20">
        <v>92415.961004765748</v>
      </c>
      <c r="X60" s="20">
        <v>0</v>
      </c>
      <c r="Y60" s="20">
        <v>3599260.2997338115</v>
      </c>
      <c r="Z60" s="20">
        <v>490970.02910944552</v>
      </c>
      <c r="AA60" s="20">
        <v>158427.36172245559</v>
      </c>
      <c r="AB60" s="20">
        <v>0</v>
      </c>
      <c r="AC60" s="20">
        <v>345544.06814374629</v>
      </c>
      <c r="AD60" s="20">
        <v>145013.75158275804</v>
      </c>
      <c r="AE60" s="20">
        <v>88897.744220602384</v>
      </c>
      <c r="AF60" s="20">
        <v>0</v>
      </c>
      <c r="AG60" s="20">
        <v>814642.10212003405</v>
      </c>
      <c r="AH60" s="20">
        <v>485162.14996481035</v>
      </c>
      <c r="AI60" s="20">
        <v>124428.44849225873</v>
      </c>
      <c r="AJ60" s="20">
        <v>0</v>
      </c>
      <c r="AK60" s="20">
        <v>4627813.2924063103</v>
      </c>
      <c r="AL60" s="20">
        <v>691551.42546051089</v>
      </c>
      <c r="AM60" s="20">
        <v>213431.99922452131</v>
      </c>
    </row>
    <row r="61" spans="2:39" x14ac:dyDescent="0.35">
      <c r="B61" t="s">
        <v>51</v>
      </c>
      <c r="C61" t="s">
        <v>20</v>
      </c>
      <c r="D61" s="20">
        <v>0</v>
      </c>
      <c r="E61" s="20">
        <v>1556909.0946570775</v>
      </c>
      <c r="F61" s="20">
        <v>220085.98429167489</v>
      </c>
      <c r="G61" s="20">
        <v>27145.695884058277</v>
      </c>
      <c r="H61" s="20">
        <v>0</v>
      </c>
      <c r="I61" s="20">
        <v>2571944.1317141168</v>
      </c>
      <c r="J61" s="20">
        <v>735442.330243979</v>
      </c>
      <c r="K61" s="20">
        <v>37907.025216711205</v>
      </c>
      <c r="L61" s="20">
        <v>0</v>
      </c>
      <c r="M61" s="20">
        <v>5251185.0714480849</v>
      </c>
      <c r="N61" s="20">
        <v>1048356.0599063287</v>
      </c>
      <c r="O61" s="20">
        <v>65031.215280424469</v>
      </c>
      <c r="P61" s="20">
        <v>0</v>
      </c>
      <c r="Q61" s="20">
        <v>1994810.3768520001</v>
      </c>
      <c r="R61" s="20">
        <v>282467.88147939474</v>
      </c>
      <c r="S61" s="20">
        <v>33721.217153999998</v>
      </c>
      <c r="T61" s="20">
        <v>0</v>
      </c>
      <c r="U61" s="20">
        <v>3298023.842706</v>
      </c>
      <c r="V61" s="20">
        <v>946267.40295597236</v>
      </c>
      <c r="W61" s="20">
        <v>47209.7040156</v>
      </c>
      <c r="X61" s="20">
        <v>0</v>
      </c>
      <c r="Y61" s="20">
        <v>6764163.3454140006</v>
      </c>
      <c r="Z61" s="20">
        <v>1347999.5010600004</v>
      </c>
      <c r="AA61" s="20">
        <v>80930.921169599998</v>
      </c>
      <c r="AB61" s="20">
        <v>0</v>
      </c>
      <c r="AC61" s="20">
        <v>2259190.8896504059</v>
      </c>
      <c r="AD61" s="20">
        <v>352802.41637142294</v>
      </c>
      <c r="AE61" s="20">
        <v>40505.30426149354</v>
      </c>
      <c r="AF61" s="20">
        <v>0</v>
      </c>
      <c r="AG61" s="20">
        <v>3733774.1888295789</v>
      </c>
      <c r="AH61" s="20">
        <v>1184986.2488413395</v>
      </c>
      <c r="AI61" s="20">
        <v>56831.729280035288</v>
      </c>
      <c r="AJ61" s="20">
        <v>0</v>
      </c>
      <c r="AK61" s="20">
        <v>7657270.7739063995</v>
      </c>
      <c r="AL61" s="20">
        <v>1684701.7391855062</v>
      </c>
      <c r="AM61" s="20">
        <v>96891.018752933596</v>
      </c>
    </row>
    <row r="62" spans="2:39" x14ac:dyDescent="0.35">
      <c r="B62" t="s">
        <v>51</v>
      </c>
      <c r="C62" t="s">
        <v>62</v>
      </c>
      <c r="D62" s="20"/>
      <c r="E62" s="20"/>
      <c r="F62" s="20">
        <v>675.79435922712219</v>
      </c>
      <c r="G62" s="20">
        <v>373.6044221179726</v>
      </c>
      <c r="H62" s="20"/>
      <c r="I62" s="20">
        <v>0.14706931610450399</v>
      </c>
      <c r="J62" s="20">
        <v>2270.4976129878855</v>
      </c>
      <c r="K62" s="20">
        <v>526.16514486247547</v>
      </c>
      <c r="L62" s="20"/>
      <c r="M62" s="20">
        <v>464.60425997392559</v>
      </c>
      <c r="N62" s="20">
        <v>3215.9048195774717</v>
      </c>
      <c r="O62" s="20">
        <v>901.58731247153946</v>
      </c>
      <c r="P62" s="20"/>
      <c r="Q62" s="20"/>
      <c r="R62" s="20">
        <v>1043.9977737485449</v>
      </c>
      <c r="S62" s="20">
        <v>409.52703557500001</v>
      </c>
      <c r="T62" s="20"/>
      <c r="U62" s="20">
        <v>0.32878575000000004</v>
      </c>
      <c r="V62" s="20">
        <v>3497.3925420576252</v>
      </c>
      <c r="W62" s="20">
        <v>573.33784980500002</v>
      </c>
      <c r="X62" s="20"/>
      <c r="Y62" s="20">
        <v>507.98821199999998</v>
      </c>
      <c r="Z62" s="20">
        <v>4982.1893758333335</v>
      </c>
      <c r="AA62" s="20">
        <v>982.86488537999992</v>
      </c>
      <c r="AB62" s="20"/>
      <c r="AC62" s="20"/>
      <c r="AD62" s="20">
        <v>1946.0835886036782</v>
      </c>
      <c r="AE62" s="20">
        <v>1438.1537987454592</v>
      </c>
      <c r="AF62" s="20"/>
      <c r="AG62" s="20">
        <v>0.51271854961925001</v>
      </c>
      <c r="AH62" s="20">
        <v>6507.7161798090947</v>
      </c>
      <c r="AI62" s="20">
        <v>2012.6461531710413</v>
      </c>
      <c r="AJ62" s="20"/>
      <c r="AK62" s="20">
        <v>1535.627207875049</v>
      </c>
      <c r="AL62" s="20">
        <v>9313.4720940239094</v>
      </c>
      <c r="AM62" s="20">
        <v>3447.1774792925062</v>
      </c>
    </row>
    <row r="63" spans="2:39" x14ac:dyDescent="0.35">
      <c r="B63" t="s">
        <v>39</v>
      </c>
      <c r="C63" t="s">
        <v>9</v>
      </c>
      <c r="D63" s="20">
        <v>7570.0763815639039</v>
      </c>
      <c r="E63" s="20"/>
      <c r="F63" s="20">
        <v>219250.67672457243</v>
      </c>
      <c r="G63" s="20">
        <v>71679.774042165067</v>
      </c>
      <c r="H63" s="20">
        <v>10721.308099034048</v>
      </c>
      <c r="I63" s="20"/>
      <c r="J63" s="20">
        <v>735506.7951469596</v>
      </c>
      <c r="K63" s="20">
        <v>100271.9155380934</v>
      </c>
      <c r="L63" s="20">
        <v>15221.078189002115</v>
      </c>
      <c r="M63" s="20"/>
      <c r="N63" s="20">
        <v>1044547.0904363327</v>
      </c>
      <c r="O63" s="20">
        <v>172182.32088291922</v>
      </c>
      <c r="P63" s="20">
        <v>9555.9619895222168</v>
      </c>
      <c r="Q63" s="20"/>
      <c r="R63" s="20">
        <v>266202.94239747227</v>
      </c>
      <c r="S63" s="20">
        <v>91430.666345528778</v>
      </c>
      <c r="T63" s="20">
        <v>13569.466025121546</v>
      </c>
      <c r="U63" s="20"/>
      <c r="V63" s="20">
        <v>891779.8570315321</v>
      </c>
      <c r="W63" s="20">
        <v>128002.93288374027</v>
      </c>
      <c r="X63" s="20">
        <v>19268.641755672594</v>
      </c>
      <c r="Y63" s="20"/>
      <c r="Z63" s="20">
        <v>1270379.5973301593</v>
      </c>
      <c r="AA63" s="20">
        <v>219433.59922926908</v>
      </c>
      <c r="AB63" s="20">
        <v>11697.027029100647</v>
      </c>
      <c r="AC63" s="20"/>
      <c r="AD63" s="20">
        <v>364512.7591968975</v>
      </c>
      <c r="AE63" s="20">
        <v>121048.43621040261</v>
      </c>
      <c r="AF63" s="20">
        <v>16652.97414114769</v>
      </c>
      <c r="AG63" s="20"/>
      <c r="AH63" s="20">
        <v>1220619.0412282669</v>
      </c>
      <c r="AI63" s="20">
        <v>169293.37077229179</v>
      </c>
      <c r="AJ63" s="20">
        <v>23605.813229545354</v>
      </c>
      <c r="AK63" s="20"/>
      <c r="AL63" s="20">
        <v>1740898.0426322846</v>
      </c>
      <c r="AM63" s="20">
        <v>290398.28018951247</v>
      </c>
    </row>
    <row r="64" spans="2:39" x14ac:dyDescent="0.35">
      <c r="B64" t="s">
        <v>39</v>
      </c>
      <c r="C64" t="s">
        <v>10</v>
      </c>
      <c r="D64" s="20">
        <v>1240.9502843848693</v>
      </c>
      <c r="E64" s="20"/>
      <c r="F64" s="20">
        <v>266162.0530017562</v>
      </c>
      <c r="G64" s="20">
        <v>81453.251690238118</v>
      </c>
      <c r="H64" s="20">
        <v>1758.3217659358479</v>
      </c>
      <c r="I64" s="20"/>
      <c r="J64" s="20">
        <v>895986.95900779881</v>
      </c>
      <c r="K64" s="20">
        <v>113974.18573892422</v>
      </c>
      <c r="L64" s="20">
        <v>2503.207926323741</v>
      </c>
      <c r="M64" s="20"/>
      <c r="N64" s="20">
        <v>1270783.0931131355</v>
      </c>
      <c r="O64" s="20">
        <v>195536.5704807748</v>
      </c>
      <c r="P64" s="20">
        <v>1647.0122208134367</v>
      </c>
      <c r="Q64" s="20"/>
      <c r="R64" s="20">
        <v>431537.67501318816</v>
      </c>
      <c r="S64" s="20">
        <v>100908.37815274982</v>
      </c>
      <c r="T64" s="20">
        <v>2338.75735355508</v>
      </c>
      <c r="U64" s="20"/>
      <c r="V64" s="20">
        <v>1445651.2112941802</v>
      </c>
      <c r="W64" s="20">
        <v>141271.72941384974</v>
      </c>
      <c r="X64" s="20">
        <v>3321.0354420482131</v>
      </c>
      <c r="Y64" s="20"/>
      <c r="Z64" s="20">
        <v>2059393.6824240477</v>
      </c>
      <c r="AA64" s="20">
        <v>242180.10756659953</v>
      </c>
      <c r="AB64" s="20">
        <v>2384.0036827650483</v>
      </c>
      <c r="AC64" s="20"/>
      <c r="AD64" s="20">
        <v>641485.20598238125</v>
      </c>
      <c r="AE64" s="20">
        <v>146314.83597714297</v>
      </c>
      <c r="AF64" s="20">
        <v>3395.8910390920801</v>
      </c>
      <c r="AG64" s="20"/>
      <c r="AH64" s="20">
        <v>2155274.0035704351</v>
      </c>
      <c r="AI64" s="20">
        <v>204996.55429410253</v>
      </c>
      <c r="AJ64" s="20">
        <v>4790.9546015726564</v>
      </c>
      <c r="AK64" s="20"/>
      <c r="AL64" s="20">
        <v>3050842.2272418248</v>
      </c>
      <c r="AM64" s="20">
        <v>351973.51734416158</v>
      </c>
    </row>
    <row r="65" spans="2:39" x14ac:dyDescent="0.35">
      <c r="B65" t="s">
        <v>39</v>
      </c>
      <c r="C65" t="s">
        <v>11</v>
      </c>
      <c r="D65" s="20">
        <v>966.24528458985264</v>
      </c>
      <c r="E65" s="20"/>
      <c r="F65" s="20">
        <v>108078.0733516113</v>
      </c>
      <c r="G65" s="20">
        <v>18583.740075726164</v>
      </c>
      <c r="H65" s="20">
        <v>1373.0932912889857</v>
      </c>
      <c r="I65" s="20"/>
      <c r="J65" s="20">
        <v>363676.49417189078</v>
      </c>
      <c r="K65" s="20">
        <v>25965.046993892291</v>
      </c>
      <c r="L65" s="20">
        <v>1950.8195303260154</v>
      </c>
      <c r="M65" s="20"/>
      <c r="N65" s="20">
        <v>517298.96800573001</v>
      </c>
      <c r="O65" s="20">
        <v>44585.476807287385</v>
      </c>
      <c r="P65" s="20">
        <v>1134.6668317966892</v>
      </c>
      <c r="Q65" s="20"/>
      <c r="R65" s="20">
        <v>137069.97428207559</v>
      </c>
      <c r="S65" s="20">
        <v>21331.165500321797</v>
      </c>
      <c r="T65" s="20">
        <v>1611.2269011512985</v>
      </c>
      <c r="U65" s="20"/>
      <c r="V65" s="20">
        <v>459184.41384495323</v>
      </c>
      <c r="W65" s="20">
        <v>29863.631700450518</v>
      </c>
      <c r="X65" s="20">
        <v>2287.9421996348437</v>
      </c>
      <c r="Y65" s="20"/>
      <c r="Z65" s="20">
        <v>654128.37726834964</v>
      </c>
      <c r="AA65" s="20">
        <v>51194.797200772315</v>
      </c>
      <c r="AB65" s="20">
        <v>1555.3867247602075</v>
      </c>
      <c r="AC65" s="20"/>
      <c r="AD65" s="20">
        <v>191979.51398329763</v>
      </c>
      <c r="AE65" s="20">
        <v>28578.484789296592</v>
      </c>
      <c r="AF65" s="20">
        <v>2213.0892591213997</v>
      </c>
      <c r="AG65" s="20"/>
      <c r="AH65" s="20">
        <v>641788.72765083716</v>
      </c>
      <c r="AI65" s="20">
        <v>40009.492322390353</v>
      </c>
      <c r="AJ65" s="20">
        <v>3141.5957160899275</v>
      </c>
      <c r="AK65" s="20"/>
      <c r="AL65" s="20">
        <v>914708.19137641636</v>
      </c>
      <c r="AM65" s="20">
        <v>68616.37922037128</v>
      </c>
    </row>
    <row r="66" spans="2:39" x14ac:dyDescent="0.35">
      <c r="B66" t="s">
        <v>39</v>
      </c>
      <c r="C66" t="s">
        <v>20</v>
      </c>
      <c r="D66" s="20">
        <v>15269.26891758469</v>
      </c>
      <c r="E66" s="20"/>
      <c r="F66" s="20">
        <v>638226.76054717274</v>
      </c>
      <c r="G66" s="20">
        <v>84912.88976000603</v>
      </c>
      <c r="H66" s="20">
        <v>21726.205133324984</v>
      </c>
      <c r="I66" s="20"/>
      <c r="J66" s="20">
        <v>2140855.6041293996</v>
      </c>
      <c r="K66" s="20">
        <v>118305.62063914325</v>
      </c>
      <c r="L66" s="20">
        <v>30758.804889259536</v>
      </c>
      <c r="M66" s="20"/>
      <c r="N66" s="20">
        <v>3046664.5258923289</v>
      </c>
      <c r="O66" s="20">
        <v>203287.17460451124</v>
      </c>
      <c r="P66" s="20">
        <v>19656.354183230764</v>
      </c>
      <c r="Q66" s="20"/>
      <c r="R66" s="20">
        <v>793236.86076740432</v>
      </c>
      <c r="S66" s="20">
        <v>106154.30939400003</v>
      </c>
      <c r="T66" s="20">
        <v>27912.022940187682</v>
      </c>
      <c r="U66" s="20"/>
      <c r="V66" s="20">
        <v>2657343.4835708044</v>
      </c>
      <c r="W66" s="20">
        <v>148616.03315160004</v>
      </c>
      <c r="X66" s="20">
        <v>39635.072575066508</v>
      </c>
      <c r="Y66" s="20"/>
      <c r="Z66" s="20">
        <v>3785502.5744400015</v>
      </c>
      <c r="AA66" s="20">
        <v>254770.34254560006</v>
      </c>
      <c r="AB66" s="20">
        <v>22231.315550786574</v>
      </c>
      <c r="AC66" s="20"/>
      <c r="AD66" s="20">
        <v>1011225.2095756917</v>
      </c>
      <c r="AE66" s="20">
        <v>128344.21274025505</v>
      </c>
      <c r="AF66" s="20">
        <v>31601.15268780127</v>
      </c>
      <c r="AG66" s="20"/>
      <c r="AH66" s="20">
        <v>3393515.3010065393</v>
      </c>
      <c r="AI66" s="20">
        <v>179993.64893066575</v>
      </c>
      <c r="AJ66" s="20">
        <v>44801.754754858594</v>
      </c>
      <c r="AK66" s="20"/>
      <c r="AL66" s="20">
        <v>4823898.3764119148</v>
      </c>
      <c r="AM66" s="20">
        <v>307126.84547878715</v>
      </c>
    </row>
    <row r="67" spans="2:39" x14ac:dyDescent="0.35">
      <c r="B67" t="s">
        <v>39</v>
      </c>
      <c r="C67" t="s">
        <v>62</v>
      </c>
      <c r="D67" s="20">
        <v>375.98116090542641</v>
      </c>
      <c r="E67" s="20"/>
      <c r="F67" s="20">
        <v>17692.21994776262</v>
      </c>
      <c r="G67" s="20">
        <v>2628.354463440468</v>
      </c>
      <c r="H67" s="20">
        <v>532.91428170856136</v>
      </c>
      <c r="I67" s="20"/>
      <c r="J67" s="20">
        <v>59403.650619222935</v>
      </c>
      <c r="K67" s="20">
        <v>3696.9342103487293</v>
      </c>
      <c r="L67" s="20">
        <v>759.40211694879133</v>
      </c>
      <c r="M67" s="20"/>
      <c r="N67" s="20">
        <v>84205.60408948359</v>
      </c>
      <c r="O67" s="20">
        <v>6341.7356526854273</v>
      </c>
      <c r="P67" s="20">
        <v>370.02020285215622</v>
      </c>
      <c r="Q67" s="20"/>
      <c r="R67" s="20">
        <v>15519.202870284211</v>
      </c>
      <c r="S67" s="20">
        <v>2563.0504564131279</v>
      </c>
      <c r="T67" s="20">
        <v>525.42868805006174</v>
      </c>
      <c r="U67" s="20"/>
      <c r="V67" s="20">
        <v>51989.329615452116</v>
      </c>
      <c r="W67" s="20">
        <v>3588.2706389783789</v>
      </c>
      <c r="X67" s="20">
        <v>746.10873703108768</v>
      </c>
      <c r="Y67" s="20"/>
      <c r="Z67" s="20">
        <v>74061.084808745203</v>
      </c>
      <c r="AA67" s="20">
        <v>6151.3210953915059</v>
      </c>
      <c r="AB67" s="20">
        <v>707.00690634702084</v>
      </c>
      <c r="AC67" s="20"/>
      <c r="AD67" s="20">
        <v>56694.313678550185</v>
      </c>
      <c r="AE67" s="20">
        <v>6864.5173283902632</v>
      </c>
      <c r="AF67" s="20">
        <v>1005.8787215552283</v>
      </c>
      <c r="AG67" s="20"/>
      <c r="AH67" s="20">
        <v>189571.71249681612</v>
      </c>
      <c r="AI67" s="20">
        <v>9579.7302409122931</v>
      </c>
      <c r="AJ67" s="20">
        <v>1424.2987180925727</v>
      </c>
      <c r="AK67" s="20"/>
      <c r="AL67" s="20">
        <v>270427.37141178589</v>
      </c>
      <c r="AM67" s="20">
        <v>16365.923950565939</v>
      </c>
    </row>
    <row r="68" spans="2:39" x14ac:dyDescent="0.35">
      <c r="B68" t="s">
        <v>23</v>
      </c>
      <c r="C68" t="s">
        <v>9</v>
      </c>
      <c r="D68" s="20"/>
      <c r="E68" s="20">
        <v>2189.6894929668451</v>
      </c>
      <c r="F68" s="20">
        <v>38412.785671463746</v>
      </c>
      <c r="G68" s="20">
        <v>44008.320254878214</v>
      </c>
      <c r="H68" s="20"/>
      <c r="I68" s="20">
        <v>8776.2812673245935</v>
      </c>
      <c r="J68" s="20">
        <v>129375.63960952677</v>
      </c>
      <c r="K68" s="20">
        <v>62041.707878951987</v>
      </c>
      <c r="L68" s="20"/>
      <c r="M68" s="20">
        <v>948620.47155891848</v>
      </c>
      <c r="N68" s="20">
        <v>184131.34811800683</v>
      </c>
      <c r="O68" s="20">
        <v>105878.99086874677</v>
      </c>
      <c r="P68" s="20"/>
      <c r="Q68" s="20">
        <v>3135.708333333333</v>
      </c>
      <c r="R68" s="20">
        <v>54443.36437718277</v>
      </c>
      <c r="S68" s="20">
        <v>62714.166666666672</v>
      </c>
      <c r="T68" s="20"/>
      <c r="U68" s="20">
        <v>12542.833333333332</v>
      </c>
      <c r="V68" s="20">
        <v>182385.27066356229</v>
      </c>
      <c r="W68" s="20">
        <v>87799.833333333343</v>
      </c>
      <c r="X68" s="20"/>
      <c r="Y68" s="20">
        <v>1378367.7916666667</v>
      </c>
      <c r="Z68" s="20">
        <v>259815.83333333334</v>
      </c>
      <c r="AA68" s="20">
        <v>150514</v>
      </c>
      <c r="AB68" s="20"/>
      <c r="AC68" s="20">
        <v>11484.135748590435</v>
      </c>
      <c r="AD68" s="20">
        <v>198078.92793142021</v>
      </c>
      <c r="AE68" s="20">
        <v>229309.82388681502</v>
      </c>
      <c r="AF68" s="20"/>
      <c r="AG68" s="20">
        <v>45861.911400989869</v>
      </c>
      <c r="AH68" s="20">
        <v>664284.10229951702</v>
      </c>
      <c r="AI68" s="20">
        <v>320513.58722005854</v>
      </c>
      <c r="AJ68" s="20"/>
      <c r="AK68" s="20">
        <v>4770822.7899747752</v>
      </c>
      <c r="AL68" s="20">
        <v>950396.28054974705</v>
      </c>
      <c r="AM68" s="20">
        <v>550196.14093231934</v>
      </c>
    </row>
    <row r="69" spans="2:39" x14ac:dyDescent="0.35">
      <c r="B69" t="s">
        <v>23</v>
      </c>
      <c r="C69" t="s">
        <v>10</v>
      </c>
      <c r="D69" s="20"/>
      <c r="E69" s="20">
        <v>699.66102928947214</v>
      </c>
      <c r="F69" s="20">
        <v>103258.2177631158</v>
      </c>
      <c r="G69" s="20">
        <v>49794.910359343528</v>
      </c>
      <c r="H69" s="20"/>
      <c r="I69" s="20">
        <v>2405.1884185954068</v>
      </c>
      <c r="J69" s="20">
        <v>347077.65605625196</v>
      </c>
      <c r="K69" s="20">
        <v>69624.304072924657</v>
      </c>
      <c r="L69" s="20"/>
      <c r="M69" s="20">
        <v>268251.16724639776</v>
      </c>
      <c r="N69" s="20">
        <v>492201.8348694361</v>
      </c>
      <c r="O69" s="20">
        <v>119304.52702566542</v>
      </c>
      <c r="P69" s="20"/>
      <c r="Q69" s="20">
        <v>844.34861107155007</v>
      </c>
      <c r="R69" s="20">
        <v>164688.76721005034</v>
      </c>
      <c r="S69" s="20">
        <v>63108.417927906208</v>
      </c>
      <c r="T69" s="20"/>
      <c r="U69" s="20">
        <v>2879.0845320162557</v>
      </c>
      <c r="V69" s="20">
        <v>551707.37015366869</v>
      </c>
      <c r="W69" s="20">
        <v>88351.7850990687</v>
      </c>
      <c r="X69" s="20"/>
      <c r="Y69" s="20">
        <v>326684.25843997358</v>
      </c>
      <c r="Z69" s="20">
        <v>785931.39463018463</v>
      </c>
      <c r="AA69" s="20">
        <v>151460.20302697492</v>
      </c>
      <c r="AB69" s="20"/>
      <c r="AC69" s="20">
        <v>1379.7236676880502</v>
      </c>
      <c r="AD69" s="20">
        <v>244453.76287068249</v>
      </c>
      <c r="AE69" s="20">
        <v>90810.227215230523</v>
      </c>
      <c r="AF69" s="20"/>
      <c r="AG69" s="20">
        <v>4636.878558498066</v>
      </c>
      <c r="AH69" s="20">
        <v>820491.71698347572</v>
      </c>
      <c r="AI69" s="20">
        <v>127390.95417681734</v>
      </c>
      <c r="AJ69" s="20"/>
      <c r="AK69" s="20">
        <v>503500.76639197994</v>
      </c>
      <c r="AL69" s="20">
        <v>1164440.6577237993</v>
      </c>
      <c r="AM69" s="20">
        <v>218263.9931961626</v>
      </c>
    </row>
    <row r="70" spans="2:39" x14ac:dyDescent="0.35">
      <c r="B70" t="s">
        <v>23</v>
      </c>
      <c r="C70" t="s">
        <v>11</v>
      </c>
      <c r="D70" s="20"/>
      <c r="E70" s="20">
        <v>98.934563825233568</v>
      </c>
      <c r="F70" s="20">
        <v>38556.337063079751</v>
      </c>
      <c r="G70" s="20">
        <v>19121.746722617729</v>
      </c>
      <c r="H70" s="20"/>
      <c r="I70" s="20">
        <v>481.40974937615147</v>
      </c>
      <c r="J70" s="20">
        <v>129850.7128200952</v>
      </c>
      <c r="K70" s="20">
        <v>26773.468355555655</v>
      </c>
      <c r="L70" s="20"/>
      <c r="M70" s="20">
        <v>92641.403226557217</v>
      </c>
      <c r="N70" s="20">
        <v>184590.83843213995</v>
      </c>
      <c r="O70" s="20">
        <v>45901.683818727353</v>
      </c>
      <c r="P70" s="20"/>
      <c r="Q70" s="20">
        <v>116.29907503621705</v>
      </c>
      <c r="R70" s="20">
        <v>48862.794024422605</v>
      </c>
      <c r="S70" s="20">
        <v>21859.700679592239</v>
      </c>
      <c r="T70" s="20"/>
      <c r="U70" s="20">
        <v>564.24024922003287</v>
      </c>
      <c r="V70" s="20">
        <v>163690.35998181571</v>
      </c>
      <c r="W70" s="20">
        <v>30603.580951429136</v>
      </c>
      <c r="X70" s="20"/>
      <c r="Y70" s="20">
        <v>111505.65187337656</v>
      </c>
      <c r="Z70" s="20">
        <v>233184.11148321675</v>
      </c>
      <c r="AA70" s="20">
        <v>52463.281631021375</v>
      </c>
      <c r="AB70" s="20"/>
      <c r="AC70" s="20">
        <v>154.39107426480999</v>
      </c>
      <c r="AD70" s="20">
        <v>68098.487871002784</v>
      </c>
      <c r="AE70" s="20">
        <v>28762.002928631951</v>
      </c>
      <c r="AF70" s="20"/>
      <c r="AG70" s="20">
        <v>756.82887490898565</v>
      </c>
      <c r="AH70" s="20">
        <v>227883.57690237125</v>
      </c>
      <c r="AI70" s="20">
        <v>40270.181766278401</v>
      </c>
      <c r="AJ70" s="20"/>
      <c r="AK70" s="20">
        <v>142751.20792716378</v>
      </c>
      <c r="AL70" s="20">
        <v>324495.90808205435</v>
      </c>
      <c r="AM70" s="20">
        <v>69071.522032297929</v>
      </c>
    </row>
    <row r="71" spans="2:39" x14ac:dyDescent="0.35">
      <c r="B71" t="s">
        <v>23</v>
      </c>
      <c r="C71" t="s">
        <v>20</v>
      </c>
      <c r="D71" s="20"/>
      <c r="E71" s="20">
        <v>174736.64796655485</v>
      </c>
      <c r="F71" s="20">
        <v>224250.8446878494</v>
      </c>
      <c r="G71" s="20">
        <v>31104.172921117213</v>
      </c>
      <c r="H71" s="20"/>
      <c r="I71" s="20">
        <v>299282.17732411757</v>
      </c>
      <c r="J71" s="20">
        <v>748346.9343626881</v>
      </c>
      <c r="K71" s="20">
        <v>43563.10960186259</v>
      </c>
      <c r="L71" s="20"/>
      <c r="M71" s="20">
        <v>2318028.6881912071</v>
      </c>
      <c r="N71" s="20">
        <v>1066849.5702575727</v>
      </c>
      <c r="O71" s="20">
        <v>74762.183632582368</v>
      </c>
      <c r="P71" s="20"/>
      <c r="Q71" s="20">
        <v>222265.36438199997</v>
      </c>
      <c r="R71" s="20">
        <v>191442.31873899879</v>
      </c>
      <c r="S71" s="20">
        <v>34932.247343999996</v>
      </c>
      <c r="T71" s="20"/>
      <c r="U71" s="20">
        <v>348893.44988399994</v>
      </c>
      <c r="V71" s="20">
        <v>641331.76777564595</v>
      </c>
      <c r="W71" s="20">
        <v>48905.146281599998</v>
      </c>
      <c r="X71" s="20"/>
      <c r="Y71" s="20">
        <v>2353344.7026240011</v>
      </c>
      <c r="Z71" s="20">
        <v>913605.28775999974</v>
      </c>
      <c r="AA71" s="20">
        <v>83837.393625600002</v>
      </c>
      <c r="AB71" s="20"/>
      <c r="AC71" s="20">
        <v>252602.75861894351</v>
      </c>
      <c r="AD71" s="20">
        <v>652288.35186729033</v>
      </c>
      <c r="AE71" s="20">
        <v>48305.893365975426</v>
      </c>
      <c r="AF71" s="20"/>
      <c r="AG71" s="20">
        <v>439401.18380804278</v>
      </c>
      <c r="AH71" s="20">
        <v>2174669.6763230269</v>
      </c>
      <c r="AI71" s="20">
        <v>67794.507337200601</v>
      </c>
      <c r="AJ71" s="20"/>
      <c r="AK71" s="20">
        <v>4333846.8842649022</v>
      </c>
      <c r="AL71" s="20">
        <v>3107969.2093678787</v>
      </c>
      <c r="AM71" s="20">
        <v>116151.60092341699</v>
      </c>
    </row>
    <row r="72" spans="2:39" x14ac:dyDescent="0.35">
      <c r="B72" t="s">
        <v>23</v>
      </c>
      <c r="C72" t="s">
        <v>62</v>
      </c>
      <c r="D72" s="20"/>
      <c r="E72" s="20">
        <v>58.055503859934511</v>
      </c>
      <c r="F72" s="20">
        <v>2851.2523654372653</v>
      </c>
      <c r="G72" s="20">
        <v>555.21475296103335</v>
      </c>
      <c r="H72" s="20"/>
      <c r="I72" s="20">
        <v>191.32619358601636</v>
      </c>
      <c r="J72" s="20">
        <v>9537.6378757900111</v>
      </c>
      <c r="K72" s="20">
        <v>778.85213516818726</v>
      </c>
      <c r="L72" s="20"/>
      <c r="M72" s="20">
        <v>45196.54984564468</v>
      </c>
      <c r="N72" s="20">
        <v>13574.743817037543</v>
      </c>
      <c r="O72" s="20">
        <v>1328.5652349456489</v>
      </c>
      <c r="P72" s="20"/>
      <c r="Q72" s="20">
        <v>80.719818410668111</v>
      </c>
      <c r="R72" s="20">
        <v>3360.847499666133</v>
      </c>
      <c r="S72" s="20">
        <v>629.39590306229672</v>
      </c>
      <c r="T72" s="20"/>
      <c r="U72" s="20">
        <v>233.54932637416718</v>
      </c>
      <c r="V72" s="20">
        <v>11258.839123881546</v>
      </c>
      <c r="W72" s="20">
        <v>881.15426428721537</v>
      </c>
      <c r="X72" s="20"/>
      <c r="Y72" s="20">
        <v>60688.524685053795</v>
      </c>
      <c r="Z72" s="20">
        <v>16038.711123406711</v>
      </c>
      <c r="AA72" s="20">
        <v>1510.5501673495116</v>
      </c>
      <c r="AB72" s="20"/>
      <c r="AC72" s="20">
        <v>111.84670705406452</v>
      </c>
      <c r="AD72" s="20">
        <v>6093.9913993863047</v>
      </c>
      <c r="AE72" s="20">
        <v>980.55547688098875</v>
      </c>
      <c r="AF72" s="20"/>
      <c r="AG72" s="20">
        <v>311.46066493534209</v>
      </c>
      <c r="AH72" s="20">
        <v>20485.503889100553</v>
      </c>
      <c r="AI72" s="20">
        <v>1373.306111404434</v>
      </c>
      <c r="AJ72" s="20"/>
      <c r="AK72" s="20">
        <v>77792.755020973898</v>
      </c>
      <c r="AL72" s="20">
        <v>29148.156299230741</v>
      </c>
      <c r="AM72" s="20">
        <v>2351.924523054267</v>
      </c>
    </row>
    <row r="73" spans="2:39" x14ac:dyDescent="0.35">
      <c r="B73" t="s">
        <v>42</v>
      </c>
      <c r="C73" t="s">
        <v>9</v>
      </c>
      <c r="D73" s="20"/>
      <c r="E73" s="20">
        <v>16773.435042070927</v>
      </c>
      <c r="F73" s="20">
        <v>253393.16944943514</v>
      </c>
      <c r="G73" s="20">
        <v>53909.611196068465</v>
      </c>
      <c r="H73" s="20"/>
      <c r="I73" s="20">
        <v>127107.47088494991</v>
      </c>
      <c r="J73" s="20">
        <v>904549.40316707874</v>
      </c>
      <c r="K73" s="20">
        <v>75454.07747244685</v>
      </c>
      <c r="L73" s="20"/>
      <c r="M73" s="20">
        <v>5903547.2427027253</v>
      </c>
      <c r="N73" s="20">
        <v>1211766.3228090601</v>
      </c>
      <c r="O73" s="20">
        <v>129291.57513469088</v>
      </c>
      <c r="P73" s="20"/>
      <c r="Q73" s="20">
        <v>22464.891142499997</v>
      </c>
      <c r="R73" s="20">
        <v>301900.34788650012</v>
      </c>
      <c r="S73" s="20">
        <v>65608.951315960614</v>
      </c>
      <c r="T73" s="20"/>
      <c r="U73" s="20">
        <v>159974.53884495024</v>
      </c>
      <c r="V73" s="20">
        <v>1080628.4520055298</v>
      </c>
      <c r="W73" s="20">
        <v>91852.531842344848</v>
      </c>
      <c r="X73" s="20"/>
      <c r="Y73" s="20">
        <v>7651260.7026223512</v>
      </c>
      <c r="Z73" s="20">
        <v>1440735.5490805754</v>
      </c>
      <c r="AA73" s="20">
        <v>157461.48315830546</v>
      </c>
      <c r="AB73" s="20"/>
      <c r="AC73" s="20">
        <v>33424.311194395064</v>
      </c>
      <c r="AD73" s="20">
        <v>397365.21038424625</v>
      </c>
      <c r="AE73" s="20">
        <v>85670.721313394912</v>
      </c>
      <c r="AF73" s="20"/>
      <c r="AG73" s="20">
        <v>218171.26398505238</v>
      </c>
      <c r="AH73" s="20">
        <v>1431037.5646385467</v>
      </c>
      <c r="AI73" s="20">
        <v>119777.32009292829</v>
      </c>
      <c r="AJ73" s="20"/>
      <c r="AK73" s="20">
        <v>10385935.260718053</v>
      </c>
      <c r="AL73" s="20">
        <v>1900339.7279347728</v>
      </c>
      <c r="AM73" s="20">
        <v>205534.97519332927</v>
      </c>
    </row>
    <row r="74" spans="2:39" x14ac:dyDescent="0.35">
      <c r="B74" t="s">
        <v>42</v>
      </c>
      <c r="C74" t="s">
        <v>10</v>
      </c>
      <c r="D74" s="20"/>
      <c r="E74" s="20">
        <v>614136.82654922304</v>
      </c>
      <c r="F74" s="20">
        <v>244290.18875233113</v>
      </c>
      <c r="G74" s="20">
        <v>149143.79001786973</v>
      </c>
      <c r="H74" s="20"/>
      <c r="I74" s="20">
        <v>1116486.5970739233</v>
      </c>
      <c r="J74" s="20">
        <v>0</v>
      </c>
      <c r="K74" s="20">
        <v>208159.901967882</v>
      </c>
      <c r="L74" s="20"/>
      <c r="M74" s="20">
        <v>7991617.8392133964</v>
      </c>
      <c r="N74" s="20">
        <v>0</v>
      </c>
      <c r="O74" s="20">
        <v>357469.60419231723</v>
      </c>
      <c r="P74" s="20"/>
      <c r="Q74" s="20">
        <v>681106.66429563297</v>
      </c>
      <c r="R74" s="20">
        <v>341516.88797526952</v>
      </c>
      <c r="S74" s="20">
        <v>158638.69217543799</v>
      </c>
      <c r="T74" s="20"/>
      <c r="U74" s="20">
        <v>1214943.2828852213</v>
      </c>
      <c r="V74" s="20">
        <v>0</v>
      </c>
      <c r="W74" s="20">
        <v>222094.16904561315</v>
      </c>
      <c r="X74" s="20"/>
      <c r="Y74" s="20">
        <v>9484383.6764423046</v>
      </c>
      <c r="Z74" s="20">
        <v>0</v>
      </c>
      <c r="AA74" s="20">
        <v>380732.86122105108</v>
      </c>
      <c r="AB74" s="20"/>
      <c r="AC74" s="20">
        <v>1161434.7732414075</v>
      </c>
      <c r="AD74" s="20">
        <v>505156.62732935383</v>
      </c>
      <c r="AE74" s="20">
        <v>243450.84802714022</v>
      </c>
      <c r="AF74" s="20"/>
      <c r="AG74" s="20">
        <v>1924828.3348222054</v>
      </c>
      <c r="AH74" s="20">
        <v>0</v>
      </c>
      <c r="AI74" s="20">
        <v>340509.90562410175</v>
      </c>
      <c r="AJ74" s="20"/>
      <c r="AK74" s="20">
        <v>12916529.069398984</v>
      </c>
      <c r="AL74" s="20">
        <v>0</v>
      </c>
      <c r="AM74" s="20">
        <v>584365.30810573034</v>
      </c>
    </row>
    <row r="75" spans="2:39" x14ac:dyDescent="0.35">
      <c r="B75" t="s">
        <v>42</v>
      </c>
      <c r="C75" t="s">
        <v>11</v>
      </c>
      <c r="D75" s="20"/>
      <c r="E75" s="20">
        <v>18613.664423590439</v>
      </c>
      <c r="F75" s="20">
        <v>41392.958757707602</v>
      </c>
      <c r="G75" s="20">
        <v>16540.35880796834</v>
      </c>
      <c r="H75" s="20"/>
      <c r="I75" s="20">
        <v>164108.48182694585</v>
      </c>
      <c r="J75" s="20">
        <v>0</v>
      </c>
      <c r="K75" s="20">
        <v>23136.552899379833</v>
      </c>
      <c r="L75" s="20"/>
      <c r="M75" s="20">
        <v>3504796.9359435705</v>
      </c>
      <c r="N75" s="20">
        <v>0</v>
      </c>
      <c r="O75" s="20">
        <v>39678.461673616315</v>
      </c>
      <c r="P75" s="20"/>
      <c r="Q75" s="20">
        <v>21645.98748751801</v>
      </c>
      <c r="R75" s="20">
        <v>52385.575461775647</v>
      </c>
      <c r="S75" s="20">
        <v>19009.485451309352</v>
      </c>
      <c r="T75" s="20"/>
      <c r="U75" s="20">
        <v>196724.97671113641</v>
      </c>
      <c r="V75" s="20">
        <v>0</v>
      </c>
      <c r="W75" s="20">
        <v>26613.279631833095</v>
      </c>
      <c r="X75" s="20"/>
      <c r="Y75" s="20">
        <v>4244309.4217877211</v>
      </c>
      <c r="Z75" s="20">
        <v>0</v>
      </c>
      <c r="AA75" s="20">
        <v>45622.765083142447</v>
      </c>
      <c r="AB75" s="20"/>
      <c r="AC75" s="20">
        <v>28125.224243008517</v>
      </c>
      <c r="AD75" s="20">
        <v>72419.177930097358</v>
      </c>
      <c r="AE75" s="20">
        <v>25291.341106902335</v>
      </c>
      <c r="AF75" s="20"/>
      <c r="AG75" s="20">
        <v>247338.4336083919</v>
      </c>
      <c r="AH75" s="20">
        <v>0</v>
      </c>
      <c r="AI75" s="20">
        <v>35399.787065486264</v>
      </c>
      <c r="AJ75" s="20"/>
      <c r="AK75" s="20">
        <v>5393143.6814736733</v>
      </c>
      <c r="AL75" s="20">
        <v>0</v>
      </c>
      <c r="AM75" s="20">
        <v>60698.846615462084</v>
      </c>
    </row>
    <row r="76" spans="2:39" x14ac:dyDescent="0.35">
      <c r="B76" t="s">
        <v>42</v>
      </c>
      <c r="C76" t="s">
        <v>20</v>
      </c>
      <c r="D76" s="20"/>
      <c r="E76" s="20">
        <v>46801.643362949333</v>
      </c>
      <c r="F76" s="20">
        <v>310118.46601021977</v>
      </c>
      <c r="G76" s="20">
        <v>16937.179151489541</v>
      </c>
      <c r="H76" s="20"/>
      <c r="I76" s="20">
        <v>254118.97618664737</v>
      </c>
      <c r="J76" s="20">
        <v>914094.64473276085</v>
      </c>
      <c r="K76" s="20">
        <v>23731.499268430089</v>
      </c>
      <c r="L76" s="20"/>
      <c r="M76" s="20">
        <v>1327717.0124154924</v>
      </c>
      <c r="N76" s="20">
        <v>1302139.2298392723</v>
      </c>
      <c r="O76" s="20">
        <v>40517.968074162338</v>
      </c>
      <c r="P76" s="20"/>
      <c r="Q76" s="20">
        <v>59008.124453999997</v>
      </c>
      <c r="R76" s="20">
        <v>279449.68169545959</v>
      </c>
      <c r="S76" s="20">
        <v>11806.793675999999</v>
      </c>
      <c r="T76" s="20"/>
      <c r="U76" s="20">
        <v>309642.85852800001</v>
      </c>
      <c r="V76" s="20">
        <v>864468.9857636079</v>
      </c>
      <c r="W76" s="20">
        <v>16529.5111464</v>
      </c>
      <c r="X76" s="20"/>
      <c r="Y76" s="20">
        <v>1503986.4745799999</v>
      </c>
      <c r="Z76" s="20">
        <v>1231474.0609799987</v>
      </c>
      <c r="AA76" s="20">
        <v>28336.304822400005</v>
      </c>
      <c r="AB76" s="20"/>
      <c r="AC76" s="20">
        <v>66994.517492115599</v>
      </c>
      <c r="AD76" s="20">
        <v>730607.58445935766</v>
      </c>
      <c r="AE76" s="20">
        <v>59949.439726666162</v>
      </c>
      <c r="AF76" s="20"/>
      <c r="AG76" s="20">
        <v>363464.44330110837</v>
      </c>
      <c r="AH76" s="20">
        <v>2298399.812189654</v>
      </c>
      <c r="AI76" s="20">
        <v>84250.841518541361</v>
      </c>
      <c r="AJ76" s="20"/>
      <c r="AK76" s="20">
        <v>2308791.7793571423</v>
      </c>
      <c r="AL76" s="20">
        <v>3282612.166837974</v>
      </c>
      <c r="AM76" s="20">
        <v>144345.73007200772</v>
      </c>
    </row>
    <row r="77" spans="2:39" x14ac:dyDescent="0.35">
      <c r="B77" t="s">
        <v>42</v>
      </c>
      <c r="C77" t="s">
        <v>62</v>
      </c>
      <c r="D77" s="20"/>
      <c r="E77" s="20">
        <v>25.129933604082002</v>
      </c>
      <c r="F77" s="20">
        <v>7455.62555360633</v>
      </c>
      <c r="G77" s="20">
        <v>490.8603932776914</v>
      </c>
      <c r="H77" s="20"/>
      <c r="I77" s="20">
        <v>161.55762690633344</v>
      </c>
      <c r="J77" s="20">
        <v>10794.513418769367</v>
      </c>
      <c r="K77" s="20">
        <v>687.74464245705803</v>
      </c>
      <c r="L77" s="20"/>
      <c r="M77" s="20">
        <v>35997.191978812261</v>
      </c>
      <c r="N77" s="20">
        <v>15409.656893508274</v>
      </c>
      <c r="O77" s="20">
        <v>1183.4111832778099</v>
      </c>
      <c r="P77" s="20"/>
      <c r="Q77" s="20">
        <v>27.566167499999999</v>
      </c>
      <c r="R77" s="20">
        <v>9561.4089971833273</v>
      </c>
      <c r="S77" s="20">
        <v>535.3599375</v>
      </c>
      <c r="T77" s="20"/>
      <c r="U77" s="20">
        <v>180.30677499999999</v>
      </c>
      <c r="V77" s="20">
        <v>18416.618349062403</v>
      </c>
      <c r="W77" s="20">
        <v>749.50391249999996</v>
      </c>
      <c r="X77" s="20"/>
      <c r="Y77" s="20">
        <v>41166.981175000001</v>
      </c>
      <c r="Z77" s="20">
        <v>26235.282192113773</v>
      </c>
      <c r="AA77" s="20">
        <v>1284.86385</v>
      </c>
      <c r="AB77" s="20"/>
      <c r="AC77" s="20">
        <v>98.175075498034644</v>
      </c>
      <c r="AD77" s="20">
        <v>21911.660254662627</v>
      </c>
      <c r="AE77" s="20">
        <v>1902.3009170921821</v>
      </c>
      <c r="AF77" s="20"/>
      <c r="AG77" s="20">
        <v>546.25770232084164</v>
      </c>
      <c r="AH77" s="20">
        <v>25449.1345425728</v>
      </c>
      <c r="AI77" s="20">
        <v>2656.4649057275115</v>
      </c>
      <c r="AJ77" s="20"/>
      <c r="AK77" s="20">
        <v>130582.94583935846</v>
      </c>
      <c r="AL77" s="20">
        <v>36184.063318422333</v>
      </c>
      <c r="AM77" s="20">
        <v>4556.290359593133</v>
      </c>
    </row>
    <row r="78" spans="2:39" x14ac:dyDescent="0.35">
      <c r="B78" t="s">
        <v>58</v>
      </c>
      <c r="C78" t="s">
        <v>9</v>
      </c>
      <c r="D78" s="20">
        <v>0</v>
      </c>
      <c r="E78" s="20"/>
      <c r="F78" s="20">
        <v>147049.57144175636</v>
      </c>
      <c r="G78" s="20">
        <v>85572.196793037001</v>
      </c>
      <c r="H78" s="20">
        <v>0</v>
      </c>
      <c r="I78" s="20"/>
      <c r="J78" s="20">
        <v>494430.83907066454</v>
      </c>
      <c r="K78" s="20">
        <v>119477.16435631605</v>
      </c>
      <c r="L78" s="20">
        <v>0</v>
      </c>
      <c r="M78" s="20"/>
      <c r="N78" s="20">
        <v>703852.73158427805</v>
      </c>
      <c r="O78" s="20">
        <v>204847.68536695797</v>
      </c>
      <c r="P78" s="20">
        <v>0</v>
      </c>
      <c r="Q78" s="20"/>
      <c r="R78" s="20">
        <v>177486.03606151114</v>
      </c>
      <c r="S78" s="20">
        <v>102987.52213362584</v>
      </c>
      <c r="T78" s="20">
        <v>0</v>
      </c>
      <c r="U78" s="20"/>
      <c r="V78" s="20">
        <v>594578.22080606222</v>
      </c>
      <c r="W78" s="20">
        <v>144182.53098707617</v>
      </c>
      <c r="X78" s="20">
        <v>0</v>
      </c>
      <c r="Y78" s="20"/>
      <c r="Z78" s="20">
        <v>847002.80542687816</v>
      </c>
      <c r="AA78" s="20">
        <v>247170.05312070201</v>
      </c>
      <c r="AB78" s="20">
        <v>0</v>
      </c>
      <c r="AC78" s="20"/>
      <c r="AD78" s="20">
        <v>242527.18647188932</v>
      </c>
      <c r="AE78" s="20">
        <v>137873.30930065093</v>
      </c>
      <c r="AF78" s="20">
        <v>0</v>
      </c>
      <c r="AG78" s="20"/>
      <c r="AH78" s="20">
        <v>811983.92240230285</v>
      </c>
      <c r="AI78" s="20">
        <v>192715.31974814515</v>
      </c>
      <c r="AJ78" s="20">
        <v>0</v>
      </c>
      <c r="AK78" s="20"/>
      <c r="AL78" s="20">
        <v>1156572.5825916047</v>
      </c>
      <c r="AM78" s="20">
        <v>330500.55808389816</v>
      </c>
    </row>
    <row r="79" spans="2:39" x14ac:dyDescent="0.35">
      <c r="B79" t="s">
        <v>58</v>
      </c>
      <c r="C79" t="s">
        <v>10</v>
      </c>
      <c r="D79" s="20">
        <v>0</v>
      </c>
      <c r="E79" s="20"/>
      <c r="F79" s="20">
        <v>1100.581708517951</v>
      </c>
      <c r="G79" s="20"/>
      <c r="H79" s="20">
        <v>0</v>
      </c>
      <c r="I79" s="20"/>
      <c r="J79" s="20">
        <v>3692.243796129032</v>
      </c>
      <c r="K79" s="20"/>
      <c r="L79" s="20">
        <v>0</v>
      </c>
      <c r="M79" s="20"/>
      <c r="N79" s="20">
        <v>5236.9428693265854</v>
      </c>
      <c r="O79" s="20"/>
      <c r="P79" s="20">
        <v>0</v>
      </c>
      <c r="Q79" s="20"/>
      <c r="R79" s="20">
        <v>2172.7629957598747</v>
      </c>
      <c r="S79" s="20"/>
      <c r="T79" s="20">
        <v>0</v>
      </c>
      <c r="U79" s="20"/>
      <c r="V79" s="20">
        <v>7278.7560357955799</v>
      </c>
      <c r="W79" s="20"/>
      <c r="X79" s="20">
        <v>0</v>
      </c>
      <c r="Y79" s="20"/>
      <c r="Z79" s="20">
        <v>10368.907851987402</v>
      </c>
      <c r="AA79" s="20"/>
      <c r="AB79" s="20">
        <v>0</v>
      </c>
      <c r="AC79" s="20"/>
      <c r="AD79" s="20">
        <v>4475.9088884069142</v>
      </c>
      <c r="AE79" s="20"/>
      <c r="AF79" s="20">
        <v>0</v>
      </c>
      <c r="AG79" s="20"/>
      <c r="AH79" s="20">
        <v>14947.010521970906</v>
      </c>
      <c r="AI79" s="20"/>
      <c r="AJ79" s="20">
        <v>0</v>
      </c>
      <c r="AK79" s="20"/>
      <c r="AL79" s="20">
        <v>21282.203761750789</v>
      </c>
      <c r="AM79" s="20"/>
    </row>
    <row r="80" spans="2:39" x14ac:dyDescent="0.35">
      <c r="B80" t="s">
        <v>58</v>
      </c>
      <c r="C80" t="s">
        <v>11</v>
      </c>
      <c r="D80" s="20">
        <v>0</v>
      </c>
      <c r="E80" s="20"/>
      <c r="F80" s="20">
        <v>131760.64042532415</v>
      </c>
      <c r="G80" s="20">
        <v>46462.762269426879</v>
      </c>
      <c r="H80" s="20">
        <v>0</v>
      </c>
      <c r="I80" s="20"/>
      <c r="J80" s="20">
        <v>443613.61455139495</v>
      </c>
      <c r="K80" s="20">
        <v>64881.266928259349</v>
      </c>
      <c r="L80" s="20">
        <v>0</v>
      </c>
      <c r="M80" s="20"/>
      <c r="N80" s="20">
        <v>630820.16092116199</v>
      </c>
      <c r="O80" s="20">
        <v>111327.34461223343</v>
      </c>
      <c r="P80" s="20">
        <v>0</v>
      </c>
      <c r="Q80" s="20"/>
      <c r="R80" s="20">
        <v>167939.56691701268</v>
      </c>
      <c r="S80" s="20">
        <v>53464.245165449676</v>
      </c>
      <c r="T80" s="20">
        <v>0</v>
      </c>
      <c r="U80" s="20"/>
      <c r="V80" s="20">
        <v>562597.54917199246</v>
      </c>
      <c r="W80" s="20">
        <v>74849.943231629542</v>
      </c>
      <c r="X80" s="20">
        <v>0</v>
      </c>
      <c r="Y80" s="20"/>
      <c r="Z80" s="20">
        <v>801444.93323174375</v>
      </c>
      <c r="AA80" s="20">
        <v>128314.18839707923</v>
      </c>
      <c r="AB80" s="20">
        <v>0</v>
      </c>
      <c r="AC80" s="20"/>
      <c r="AD80" s="20">
        <v>239940.70802199011</v>
      </c>
      <c r="AE80" s="20">
        <v>74155.09281010089</v>
      </c>
      <c r="AF80" s="20">
        <v>0</v>
      </c>
      <c r="AG80" s="20"/>
      <c r="AH80" s="20">
        <v>802285.31569643435</v>
      </c>
      <c r="AI80" s="20">
        <v>103906.83220342167</v>
      </c>
      <c r="AJ80" s="20">
        <v>0</v>
      </c>
      <c r="AK80" s="20"/>
      <c r="AL80" s="20">
        <v>1144557.0183123902</v>
      </c>
      <c r="AM80" s="20">
        <v>178047.75090568297</v>
      </c>
    </row>
    <row r="81" spans="2:39" x14ac:dyDescent="0.35">
      <c r="B81" t="s">
        <v>58</v>
      </c>
      <c r="C81" t="s">
        <v>20</v>
      </c>
      <c r="D81" s="20">
        <v>0</v>
      </c>
      <c r="E81" s="20"/>
      <c r="F81" s="20">
        <v>275334.27873684413</v>
      </c>
      <c r="G81" s="20">
        <v>42805.154365288625</v>
      </c>
      <c r="H81" s="20">
        <v>0</v>
      </c>
      <c r="I81" s="20"/>
      <c r="J81" s="20">
        <v>922805.53386582667</v>
      </c>
      <c r="K81" s="20">
        <v>59886.234354435772</v>
      </c>
      <c r="L81" s="20">
        <v>0</v>
      </c>
      <c r="M81" s="20"/>
      <c r="N81" s="20">
        <v>1316131.9571268901</v>
      </c>
      <c r="O81" s="20">
        <v>102714.62902238072</v>
      </c>
      <c r="P81" s="20">
        <v>0</v>
      </c>
      <c r="Q81" s="20"/>
      <c r="R81" s="20">
        <v>321062.7860897847</v>
      </c>
      <c r="S81" s="20">
        <v>48004.753679999994</v>
      </c>
      <c r="T81" s="20">
        <v>0</v>
      </c>
      <c r="U81" s="20"/>
      <c r="V81" s="20">
        <v>1075560.3334007787</v>
      </c>
      <c r="W81" s="20">
        <v>67206.655152000007</v>
      </c>
      <c r="X81" s="20">
        <v>0</v>
      </c>
      <c r="Y81" s="20"/>
      <c r="Z81" s="20">
        <v>1532182.96250625</v>
      </c>
      <c r="AA81" s="20">
        <v>115211.40883200002</v>
      </c>
      <c r="AB81" s="20">
        <v>0</v>
      </c>
      <c r="AC81" s="20"/>
      <c r="AD81" s="20">
        <v>439566.18818809831</v>
      </c>
      <c r="AE81" s="20">
        <v>64719.144910885814</v>
      </c>
      <c r="AF81" s="20">
        <v>0</v>
      </c>
      <c r="AG81" s="20"/>
      <c r="AH81" s="20">
        <v>1477148.0199441696</v>
      </c>
      <c r="AI81" s="20">
        <v>90654.416017439944</v>
      </c>
      <c r="AJ81" s="20">
        <v>0</v>
      </c>
      <c r="AK81" s="20"/>
      <c r="AL81" s="20">
        <v>2103282.4608766939</v>
      </c>
      <c r="AM81" s="20">
        <v>155412.8205458243</v>
      </c>
    </row>
    <row r="82" spans="2:39" x14ac:dyDescent="0.35">
      <c r="B82" t="s">
        <v>58</v>
      </c>
      <c r="C82" t="s">
        <v>62</v>
      </c>
      <c r="D82" s="20">
        <v>0</v>
      </c>
      <c r="E82" s="20"/>
      <c r="F82" s="20">
        <v>79325.697884273177</v>
      </c>
      <c r="G82" s="20">
        <v>72845.611671054954</v>
      </c>
      <c r="H82" s="20">
        <v>0</v>
      </c>
      <c r="I82" s="20"/>
      <c r="J82" s="20">
        <v>265559.1246335982</v>
      </c>
      <c r="K82" s="20">
        <v>102565.29493590693</v>
      </c>
      <c r="L82" s="20">
        <v>0</v>
      </c>
      <c r="M82" s="20"/>
      <c r="N82" s="20">
        <v>380058.45751603477</v>
      </c>
      <c r="O82" s="20">
        <v>175878.63437649963</v>
      </c>
      <c r="P82" s="20">
        <v>0</v>
      </c>
      <c r="Q82" s="20"/>
      <c r="R82" s="20">
        <v>122462.90596854081</v>
      </c>
      <c r="S82" s="20">
        <v>79808.905911362235</v>
      </c>
      <c r="T82" s="20">
        <v>0</v>
      </c>
      <c r="U82" s="20"/>
      <c r="V82" s="20">
        <v>410250.73499461176</v>
      </c>
      <c r="W82" s="20">
        <v>111732.46827590711</v>
      </c>
      <c r="X82" s="20">
        <v>0</v>
      </c>
      <c r="Y82" s="20"/>
      <c r="Z82" s="20">
        <v>584420.20126098092</v>
      </c>
      <c r="AA82" s="20">
        <v>191541.37418726936</v>
      </c>
      <c r="AB82" s="20">
        <v>0</v>
      </c>
      <c r="AC82" s="20"/>
      <c r="AD82" s="20">
        <v>489113.8224342168</v>
      </c>
      <c r="AE82" s="20">
        <v>283376.24590969313</v>
      </c>
      <c r="AF82" s="20">
        <v>0</v>
      </c>
      <c r="AG82" s="20"/>
      <c r="AH82" s="20">
        <v>1639567.4682261851</v>
      </c>
      <c r="AI82" s="20">
        <v>396267.00972785591</v>
      </c>
      <c r="AJ82" s="20">
        <v>0</v>
      </c>
      <c r="AK82" s="20"/>
      <c r="AL82" s="20">
        <v>2349955.5749461623</v>
      </c>
      <c r="AM82" s="20">
        <v>678674.23582861735</v>
      </c>
    </row>
    <row r="83" spans="2:39" x14ac:dyDescent="0.35">
      <c r="B83" t="s">
        <v>53</v>
      </c>
      <c r="C83" t="s">
        <v>9</v>
      </c>
      <c r="D83" s="20"/>
      <c r="E83" s="20">
        <v>125555.28135678735</v>
      </c>
      <c r="F83" s="20">
        <v>97802.449996952608</v>
      </c>
      <c r="G83" s="20">
        <v>50396.81362333319</v>
      </c>
      <c r="H83" s="20"/>
      <c r="I83" s="20">
        <v>198594.72819152579</v>
      </c>
      <c r="J83" s="20">
        <v>328576.3066314084</v>
      </c>
      <c r="K83" s="20">
        <v>70555.539072666477</v>
      </c>
      <c r="L83" s="20"/>
      <c r="M83" s="20">
        <v>1708211.389058087</v>
      </c>
      <c r="N83" s="20">
        <v>467765.29184931389</v>
      </c>
      <c r="O83" s="20">
        <v>120952.35269599967</v>
      </c>
      <c r="P83" s="20"/>
      <c r="Q83" s="20">
        <v>187399.29840040076</v>
      </c>
      <c r="R83" s="20">
        <v>115544.30096684207</v>
      </c>
      <c r="S83" s="20">
        <v>61736.837223632356</v>
      </c>
      <c r="T83" s="20"/>
      <c r="U83" s="20">
        <v>286634.43084857776</v>
      </c>
      <c r="V83" s="20">
        <v>387073.40823892097</v>
      </c>
      <c r="W83" s="20">
        <v>86431.572113085276</v>
      </c>
      <c r="X83" s="20"/>
      <c r="Y83" s="20">
        <v>2390422.2035937528</v>
      </c>
      <c r="Z83" s="20">
        <v>551403.0807250964</v>
      </c>
      <c r="AA83" s="20">
        <v>148168.40933671765</v>
      </c>
      <c r="AB83" s="20"/>
      <c r="AC83" s="20">
        <v>244587.35640887904</v>
      </c>
      <c r="AD83" s="20">
        <v>151085.76913527105</v>
      </c>
      <c r="AE83" s="20">
        <v>85539.220796505906</v>
      </c>
      <c r="AF83" s="20"/>
      <c r="AG83" s="20">
        <v>369847.53637612029</v>
      </c>
      <c r="AH83" s="20">
        <v>507307.96090177365</v>
      </c>
      <c r="AI83" s="20">
        <v>119754.9091151083</v>
      </c>
      <c r="AJ83" s="20"/>
      <c r="AK83" s="20">
        <v>3036404.9222160475</v>
      </c>
      <c r="AL83" s="20">
        <v>722243.83993083343</v>
      </c>
      <c r="AM83" s="20">
        <v>205294.1299116142</v>
      </c>
    </row>
    <row r="84" spans="2:39" x14ac:dyDescent="0.35">
      <c r="B84" t="s">
        <v>53</v>
      </c>
      <c r="C84" t="s">
        <v>10</v>
      </c>
      <c r="D84" s="20"/>
      <c r="E84" s="20">
        <v>4514.7077013854787</v>
      </c>
      <c r="F84" s="20">
        <v>214189.3816063524</v>
      </c>
      <c r="G84" s="20">
        <v>88878.036961518184</v>
      </c>
      <c r="H84" s="20"/>
      <c r="I84" s="20">
        <v>30720.953369692656</v>
      </c>
      <c r="J84" s="20">
        <v>719185.7341796956</v>
      </c>
      <c r="K84" s="20">
        <v>124429.25174612546</v>
      </c>
      <c r="L84" s="20"/>
      <c r="M84" s="20">
        <v>2209527.7705565011</v>
      </c>
      <c r="N84" s="20">
        <v>1021431.9412857613</v>
      </c>
      <c r="O84" s="20">
        <v>213307.28870764363</v>
      </c>
      <c r="P84" s="20"/>
      <c r="Q84" s="20">
        <v>7297.4652719365395</v>
      </c>
      <c r="R84" s="20">
        <v>369525.2410862039</v>
      </c>
      <c r="S84" s="20">
        <v>139889.69986660528</v>
      </c>
      <c r="T84" s="20"/>
      <c r="U84" s="20">
        <v>46793.793781327884</v>
      </c>
      <c r="V84" s="20">
        <v>1237909.557638783</v>
      </c>
      <c r="W84" s="20">
        <v>195845.5798132474</v>
      </c>
      <c r="X84" s="20"/>
      <c r="Y84" s="20">
        <v>3550113.2984508704</v>
      </c>
      <c r="Z84" s="20">
        <v>1763456.5671836063</v>
      </c>
      <c r="AA84" s="20">
        <v>335735.27967985265</v>
      </c>
      <c r="AB84" s="20"/>
      <c r="AC84" s="20">
        <v>11104.953165758467</v>
      </c>
      <c r="AD84" s="20">
        <v>553029.48151463922</v>
      </c>
      <c r="AE84" s="20">
        <v>210648.45523136837</v>
      </c>
      <c r="AF84" s="20"/>
      <c r="AG84" s="20">
        <v>68030.506344666544</v>
      </c>
      <c r="AH84" s="20">
        <v>1857473.057261317</v>
      </c>
      <c r="AI84" s="20">
        <v>294907.83732391574</v>
      </c>
      <c r="AJ84" s="20"/>
      <c r="AK84" s="20">
        <v>5002897.3084385861</v>
      </c>
      <c r="AL84" s="20">
        <v>2631721.5555911241</v>
      </c>
      <c r="AM84" s="20">
        <v>505556.29255528405</v>
      </c>
    </row>
    <row r="85" spans="2:39" x14ac:dyDescent="0.35">
      <c r="B85" t="s">
        <v>53</v>
      </c>
      <c r="C85" t="s">
        <v>11</v>
      </c>
      <c r="D85" s="20"/>
      <c r="E85" s="20">
        <v>47308.588281358891</v>
      </c>
      <c r="F85" s="20">
        <v>28822.26702636775</v>
      </c>
      <c r="G85" s="20">
        <v>29714.267887155998</v>
      </c>
      <c r="H85" s="20"/>
      <c r="I85" s="20">
        <v>165128.03395872211</v>
      </c>
      <c r="J85" s="20">
        <v>97051.18454891906</v>
      </c>
      <c r="K85" s="20">
        <v>41599.975042018399</v>
      </c>
      <c r="L85" s="20"/>
      <c r="M85" s="20">
        <v>1884224.1036271802</v>
      </c>
      <c r="N85" s="20">
        <v>138003.96152178469</v>
      </c>
      <c r="O85" s="20">
        <v>71314.242929174405</v>
      </c>
      <c r="P85" s="20"/>
      <c r="Q85" s="20">
        <v>57190.005018458498</v>
      </c>
      <c r="R85" s="20">
        <v>36536.128390003461</v>
      </c>
      <c r="S85" s="20">
        <v>33883.756029838463</v>
      </c>
      <c r="T85" s="20"/>
      <c r="U85" s="20">
        <v>199380.56176014093</v>
      </c>
      <c r="V85" s="20">
        <v>122396.03010651159</v>
      </c>
      <c r="W85" s="20">
        <v>47437.258441773854</v>
      </c>
      <c r="X85" s="20"/>
      <c r="Y85" s="20">
        <v>2273001.854568209</v>
      </c>
      <c r="Z85" s="20">
        <v>174358.52381673874</v>
      </c>
      <c r="AA85" s="20">
        <v>81321.014471612318</v>
      </c>
      <c r="AB85" s="20"/>
      <c r="AC85" s="20">
        <v>78190.248490621219</v>
      </c>
      <c r="AD85" s="20">
        <v>51003.941193447194</v>
      </c>
      <c r="AE85" s="20">
        <v>45501.525906967356</v>
      </c>
      <c r="AF85" s="20"/>
      <c r="AG85" s="20">
        <v>270890.93422918633</v>
      </c>
      <c r="AH85" s="20">
        <v>170646.57490026733</v>
      </c>
      <c r="AI85" s="20">
        <v>63702.136269754301</v>
      </c>
      <c r="AJ85" s="20"/>
      <c r="AK85" s="20">
        <v>2914450.7571276748</v>
      </c>
      <c r="AL85" s="20">
        <v>243016.78404592778</v>
      </c>
      <c r="AM85" s="20">
        <v>109203.66217672166</v>
      </c>
    </row>
    <row r="86" spans="2:39" x14ac:dyDescent="0.35">
      <c r="B86" t="s">
        <v>53</v>
      </c>
      <c r="C86" t="s">
        <v>20</v>
      </c>
      <c r="D86" s="20"/>
      <c r="E86" s="20">
        <v>122133.01052404635</v>
      </c>
      <c r="F86" s="20">
        <v>122898.68051126596</v>
      </c>
      <c r="G86" s="20">
        <v>4010.0047652532789</v>
      </c>
      <c r="H86" s="20"/>
      <c r="I86" s="20">
        <v>322470.83228413976</v>
      </c>
      <c r="J86" s="20">
        <v>410679.90890019934</v>
      </c>
      <c r="K86" s="20">
        <v>5614.0066713545903</v>
      </c>
      <c r="L86" s="20"/>
      <c r="M86" s="20">
        <v>1466126.5870033996</v>
      </c>
      <c r="N86" s="20">
        <v>585414.72726280801</v>
      </c>
      <c r="O86" s="20">
        <v>9624.0114366078687</v>
      </c>
      <c r="P86" s="20"/>
      <c r="Q86" s="20">
        <v>155968.54612199997</v>
      </c>
      <c r="R86" s="20">
        <v>157733.48781094293</v>
      </c>
      <c r="S86" s="20">
        <v>4912.5489840000018</v>
      </c>
      <c r="T86" s="20"/>
      <c r="U86" s="20">
        <v>412706.81208600005</v>
      </c>
      <c r="V86" s="20">
        <v>528407.18416665879</v>
      </c>
      <c r="W86" s="20">
        <v>6877.5685776000028</v>
      </c>
      <c r="X86" s="20"/>
      <c r="Y86" s="20">
        <v>1885749.1955100007</v>
      </c>
      <c r="Z86" s="20">
        <v>752739.2557199999</v>
      </c>
      <c r="AA86" s="20">
        <v>11790.117561600004</v>
      </c>
      <c r="AB86" s="20"/>
      <c r="AC86" s="20">
        <v>176342.50275994325</v>
      </c>
      <c r="AD86" s="20">
        <v>197009.1443704635</v>
      </c>
      <c r="AE86" s="20">
        <v>5817.2858085570324</v>
      </c>
      <c r="AF86" s="20"/>
      <c r="AG86" s="20">
        <v>466686.71169126959</v>
      </c>
      <c r="AH86" s="20">
        <v>661710.68037477089</v>
      </c>
      <c r="AI86" s="20">
        <v>8144.2001319798455</v>
      </c>
      <c r="AJ86" s="20"/>
      <c r="AK86" s="20">
        <v>2133673.9702023454</v>
      </c>
      <c r="AL86" s="20">
        <v>940757.86546470062</v>
      </c>
      <c r="AM86" s="20">
        <v>13961.485940536877</v>
      </c>
    </row>
    <row r="87" spans="2:39" x14ac:dyDescent="0.35">
      <c r="B87" t="s">
        <v>53</v>
      </c>
      <c r="C87" t="s">
        <v>62</v>
      </c>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row>
    <row r="88" spans="2:39" x14ac:dyDescent="0.35">
      <c r="B88" t="s">
        <v>60</v>
      </c>
      <c r="C88" t="s">
        <v>9</v>
      </c>
      <c r="D88" s="20"/>
      <c r="E88" s="20"/>
      <c r="F88" s="20">
        <v>82670.367942662109</v>
      </c>
      <c r="G88" s="20">
        <v>79486.140319732571</v>
      </c>
      <c r="H88" s="20"/>
      <c r="I88" s="20"/>
      <c r="J88" s="20">
        <v>277834.04283853644</v>
      </c>
      <c r="K88" s="20">
        <v>111090.63648406175</v>
      </c>
      <c r="L88" s="20"/>
      <c r="M88" s="20">
        <v>5.7793295066825872</v>
      </c>
      <c r="N88" s="20">
        <v>395088.40227962984</v>
      </c>
      <c r="O88" s="20">
        <v>190418.41493539442</v>
      </c>
      <c r="P88" s="20"/>
      <c r="Q88" s="20"/>
      <c r="R88" s="20">
        <v>90030.013188785393</v>
      </c>
      <c r="S88" s="20">
        <v>87947.462920965801</v>
      </c>
      <c r="T88" s="20"/>
      <c r="U88" s="20"/>
      <c r="V88" s="20">
        <v>301600.54418243107</v>
      </c>
      <c r="W88" s="20">
        <v>123126.44808935211</v>
      </c>
      <c r="X88" s="20"/>
      <c r="Y88" s="20">
        <v>8.3476632543005014</v>
      </c>
      <c r="Z88" s="20">
        <v>429643.22960648144</v>
      </c>
      <c r="AA88" s="20">
        <v>211073.91101031791</v>
      </c>
      <c r="AB88" s="20"/>
      <c r="AC88" s="20"/>
      <c r="AD88" s="20">
        <v>159734.30436799437</v>
      </c>
      <c r="AE88" s="20">
        <v>185289.067816644</v>
      </c>
      <c r="AF88" s="20"/>
      <c r="AG88" s="20"/>
      <c r="AH88" s="20">
        <v>533908.24930411461</v>
      </c>
      <c r="AI88" s="20">
        <v>258679.84061468637</v>
      </c>
      <c r="AJ88" s="20"/>
      <c r="AK88" s="20">
        <v>12.111328041667674</v>
      </c>
      <c r="AL88" s="20">
        <v>763041.67496446962</v>
      </c>
      <c r="AM88" s="20">
        <v>444683.3907448164</v>
      </c>
    </row>
    <row r="89" spans="2:39" x14ac:dyDescent="0.35">
      <c r="B89" t="s">
        <v>60</v>
      </c>
      <c r="C89" t="s">
        <v>10</v>
      </c>
      <c r="D89" s="20"/>
      <c r="E89" s="20">
        <v>0.81536660895753299</v>
      </c>
      <c r="F89" s="20">
        <v>121928.78319427553</v>
      </c>
      <c r="G89" s="20">
        <v>39464.857254677147</v>
      </c>
      <c r="H89" s="20"/>
      <c r="I89" s="20">
        <v>10.760815719484238</v>
      </c>
      <c r="J89" s="20">
        <v>409296.72602821299</v>
      </c>
      <c r="K89" s="20">
        <v>55241.063974488017</v>
      </c>
      <c r="L89" s="20"/>
      <c r="M89" s="20">
        <v>492.97708539006021</v>
      </c>
      <c r="N89" s="20">
        <v>581313.91014036362</v>
      </c>
      <c r="O89" s="20">
        <v>94847.29084339508</v>
      </c>
      <c r="P89" s="20"/>
      <c r="Q89" s="20">
        <v>1.010937422707201</v>
      </c>
      <c r="R89" s="20">
        <v>199065.10062692635</v>
      </c>
      <c r="S89" s="20">
        <v>50459.160578900686</v>
      </c>
      <c r="T89" s="20"/>
      <c r="U89" s="20">
        <v>13.273125568033404</v>
      </c>
      <c r="V89" s="20">
        <v>666868.08710020327</v>
      </c>
      <c r="W89" s="20">
        <v>70642.824810460937</v>
      </c>
      <c r="X89" s="20"/>
      <c r="Y89" s="20">
        <v>593.37108224728365</v>
      </c>
      <c r="Z89" s="20">
        <v>949982.89688072074</v>
      </c>
      <c r="AA89" s="20">
        <v>121101.98538936162</v>
      </c>
      <c r="AB89" s="20"/>
      <c r="AC89" s="20">
        <v>1.693823876217428</v>
      </c>
      <c r="AD89" s="20">
        <v>296058.26390309812</v>
      </c>
      <c r="AE89" s="20">
        <v>72696.729180020149</v>
      </c>
      <c r="AF89" s="20"/>
      <c r="AG89" s="20">
        <v>22.289041661364461</v>
      </c>
      <c r="AH89" s="20">
        <v>994294.14870466222</v>
      </c>
      <c r="AI89" s="20">
        <v>101805.79839663219</v>
      </c>
      <c r="AJ89" s="20"/>
      <c r="AK89" s="20">
        <v>918.0760716746945</v>
      </c>
      <c r="AL89" s="20">
        <v>1409402.3918805732</v>
      </c>
      <c r="AM89" s="20">
        <v>174626.43250188261</v>
      </c>
    </row>
    <row r="90" spans="2:39" x14ac:dyDescent="0.35">
      <c r="B90" t="s">
        <v>60</v>
      </c>
      <c r="C90" t="s">
        <v>11</v>
      </c>
      <c r="D90" s="20"/>
      <c r="E90" s="20">
        <v>14.102093806990869</v>
      </c>
      <c r="F90" s="20">
        <v>41417.231723144003</v>
      </c>
      <c r="G90" s="20">
        <v>21894.051047177174</v>
      </c>
      <c r="H90" s="20"/>
      <c r="I90" s="20">
        <v>106.88834130322672</v>
      </c>
      <c r="J90" s="20">
        <v>139485.48568657812</v>
      </c>
      <c r="K90" s="20">
        <v>30654.336922916453</v>
      </c>
      <c r="L90" s="20"/>
      <c r="M90" s="20">
        <v>13559.836882827225</v>
      </c>
      <c r="N90" s="20">
        <v>198237.04028619934</v>
      </c>
      <c r="O90" s="20">
        <v>52573.260606886273</v>
      </c>
      <c r="P90" s="20"/>
      <c r="Q90" s="20">
        <v>17.384913065087737</v>
      </c>
      <c r="R90" s="20">
        <v>52311.407007938993</v>
      </c>
      <c r="S90" s="20">
        <v>25014.77210802439</v>
      </c>
      <c r="T90" s="20"/>
      <c r="U90" s="20">
        <v>125.53203633413096</v>
      </c>
      <c r="V90" s="20">
        <v>175243.21347659561</v>
      </c>
      <c r="W90" s="20">
        <v>35020.680951234142</v>
      </c>
      <c r="X90" s="20"/>
      <c r="Y90" s="20">
        <v>16957.889585662055</v>
      </c>
      <c r="Z90" s="20">
        <v>249641.65899899774</v>
      </c>
      <c r="AA90" s="20">
        <v>60035.453059258536</v>
      </c>
      <c r="AB90" s="20"/>
      <c r="AC90" s="20">
        <v>21.561950061548082</v>
      </c>
      <c r="AD90" s="20">
        <v>73125.619506120187</v>
      </c>
      <c r="AE90" s="20">
        <v>33774.206179221357</v>
      </c>
      <c r="AF90" s="20"/>
      <c r="AG90" s="20">
        <v>165.75995212499936</v>
      </c>
      <c r="AH90" s="20">
        <v>244625.37133453431</v>
      </c>
      <c r="AI90" s="20">
        <v>47324.092252420152</v>
      </c>
      <c r="AJ90" s="20"/>
      <c r="AK90" s="20">
        <v>20053.73671246491</v>
      </c>
      <c r="AL90" s="20">
        <v>348400.4251599937</v>
      </c>
      <c r="AM90" s="20">
        <v>81010.013673763242</v>
      </c>
    </row>
    <row r="91" spans="2:39" x14ac:dyDescent="0.35">
      <c r="B91" t="s">
        <v>60</v>
      </c>
      <c r="C91" t="s">
        <v>20</v>
      </c>
      <c r="D91" s="20"/>
      <c r="E91" s="20">
        <v>3.0435870759447048</v>
      </c>
      <c r="F91" s="20">
        <v>76963.08484381056</v>
      </c>
      <c r="G91" s="20">
        <v>18817.698457276201</v>
      </c>
      <c r="H91" s="20"/>
      <c r="I91" s="20">
        <v>142.46085371793225</v>
      </c>
      <c r="J91" s="20">
        <v>258077.43101730876</v>
      </c>
      <c r="K91" s="20">
        <v>26293.218590113909</v>
      </c>
      <c r="L91" s="20"/>
      <c r="M91" s="20">
        <v>19552.624449969077</v>
      </c>
      <c r="N91" s="20">
        <v>368169.90778912918</v>
      </c>
      <c r="O91" s="20">
        <v>45124.640188928905</v>
      </c>
      <c r="P91" s="20"/>
      <c r="Q91" s="20">
        <v>3.4527959999999998</v>
      </c>
      <c r="R91" s="20">
        <v>87695.261639580931</v>
      </c>
      <c r="S91" s="20">
        <v>20526.348239999999</v>
      </c>
      <c r="T91" s="20"/>
      <c r="U91" s="20">
        <v>156.82845599999999</v>
      </c>
      <c r="V91" s="20">
        <v>293779.12649259611</v>
      </c>
      <c r="W91" s="20">
        <v>28736.887535999995</v>
      </c>
      <c r="X91" s="20"/>
      <c r="Y91" s="20">
        <v>22367.284128000003</v>
      </c>
      <c r="Z91" s="20">
        <v>418501.27638000011</v>
      </c>
      <c r="AA91" s="20">
        <v>49263.235775999987</v>
      </c>
      <c r="AB91" s="20"/>
      <c r="AC91" s="20">
        <v>8.3306401196141753</v>
      </c>
      <c r="AD91" s="20">
        <v>133458.34709238121</v>
      </c>
      <c r="AE91" s="20">
        <v>35451.203883501803</v>
      </c>
      <c r="AF91" s="20"/>
      <c r="AG91" s="20">
        <v>263.05179202683848</v>
      </c>
      <c r="AH91" s="20">
        <v>447524.76017160714</v>
      </c>
      <c r="AI91" s="20">
        <v>49719.31321914804</v>
      </c>
      <c r="AJ91" s="20"/>
      <c r="AK91" s="20">
        <v>40158.155360400997</v>
      </c>
      <c r="AL91" s="20">
        <v>638538.51551678823</v>
      </c>
      <c r="AM91" s="20">
        <v>85365.537298632364</v>
      </c>
    </row>
    <row r="92" spans="2:39" x14ac:dyDescent="0.35">
      <c r="B92" t="s">
        <v>60</v>
      </c>
      <c r="C92" t="s">
        <v>62</v>
      </c>
      <c r="D92" s="20"/>
      <c r="E92" s="20"/>
      <c r="F92" s="20">
        <v>11409.467354446686</v>
      </c>
      <c r="G92" s="20">
        <v>9611.1668601442398</v>
      </c>
      <c r="H92" s="20"/>
      <c r="I92" s="20">
        <v>56.044797966921017</v>
      </c>
      <c r="J92" s="20">
        <v>38059.594269963367</v>
      </c>
      <c r="K92" s="20">
        <v>13462.428693089081</v>
      </c>
      <c r="L92" s="20"/>
      <c r="M92" s="20">
        <v>1860.8359596282201</v>
      </c>
      <c r="N92" s="20">
        <v>54687.774823245949</v>
      </c>
      <c r="O92" s="20">
        <v>23069.290001976675</v>
      </c>
      <c r="P92" s="20"/>
      <c r="Q92" s="20"/>
      <c r="R92" s="20">
        <v>10783.227995694404</v>
      </c>
      <c r="S92" s="20">
        <v>9622.2570515165862</v>
      </c>
      <c r="T92" s="20"/>
      <c r="U92" s="20">
        <v>55.51836667794155</v>
      </c>
      <c r="V92" s="20">
        <v>36123.813785576247</v>
      </c>
      <c r="W92" s="20">
        <v>13471.159872123222</v>
      </c>
      <c r="X92" s="20"/>
      <c r="Y92" s="20">
        <v>1601.0254690124855</v>
      </c>
      <c r="Z92" s="20">
        <v>51459.960268341623</v>
      </c>
      <c r="AA92" s="20">
        <v>23093.416923639805</v>
      </c>
      <c r="AB92" s="20"/>
      <c r="AC92" s="20"/>
      <c r="AD92" s="20">
        <v>28729.043800556545</v>
      </c>
      <c r="AE92" s="20">
        <v>17243.966544062496</v>
      </c>
      <c r="AF92" s="20"/>
      <c r="AG92" s="20">
        <v>97.04624110743336</v>
      </c>
      <c r="AH92" s="20">
        <v>96690.814241484259</v>
      </c>
      <c r="AI92" s="20">
        <v>24123.109450787815</v>
      </c>
      <c r="AJ92" s="20"/>
      <c r="AK92" s="20">
        <v>5448.5711447150125</v>
      </c>
      <c r="AL92" s="20">
        <v>137188.72026926046</v>
      </c>
      <c r="AM92" s="20">
        <v>41303.33576534305</v>
      </c>
    </row>
    <row r="93" spans="2:39" x14ac:dyDescent="0.35">
      <c r="B93" t="s">
        <v>40</v>
      </c>
      <c r="C93" t="s">
        <v>9</v>
      </c>
      <c r="D93" s="20">
        <v>0</v>
      </c>
      <c r="E93" s="20"/>
      <c r="F93" s="20">
        <v>52654.219934856214</v>
      </c>
      <c r="G93" s="20">
        <v>18577.747190399677</v>
      </c>
      <c r="H93" s="20">
        <v>0</v>
      </c>
      <c r="I93" s="20"/>
      <c r="J93" s="20">
        <v>176880.15897031347</v>
      </c>
      <c r="K93" s="20">
        <v>26160.080876870008</v>
      </c>
      <c r="L93" s="20">
        <v>0</v>
      </c>
      <c r="M93" s="20"/>
      <c r="N93" s="20">
        <v>251778.8729434596</v>
      </c>
      <c r="O93" s="20">
        <v>44558.048128247618</v>
      </c>
      <c r="P93" s="20">
        <v>0</v>
      </c>
      <c r="Q93" s="20"/>
      <c r="R93" s="20">
        <v>72554.070068829606</v>
      </c>
      <c r="S93" s="20">
        <v>26188.278014070638</v>
      </c>
      <c r="T93" s="20">
        <v>0</v>
      </c>
      <c r="U93" s="20"/>
      <c r="V93" s="20">
        <v>243056.13473057916</v>
      </c>
      <c r="W93" s="20">
        <v>36663.589219698901</v>
      </c>
      <c r="X93" s="20">
        <v>0</v>
      </c>
      <c r="Y93" s="20"/>
      <c r="Z93" s="20">
        <v>346244.14549513679</v>
      </c>
      <c r="AA93" s="20">
        <v>62851.867233769539</v>
      </c>
      <c r="AB93" s="20">
        <v>0</v>
      </c>
      <c r="AC93" s="20"/>
      <c r="AD93" s="20">
        <v>249173.19469122993</v>
      </c>
      <c r="AE93" s="20">
        <v>92761.370009046979</v>
      </c>
      <c r="AF93" s="20">
        <v>0</v>
      </c>
      <c r="AG93" s="20"/>
      <c r="AH93" s="20">
        <v>835207.00952440174</v>
      </c>
      <c r="AI93" s="20">
        <v>129889.42310414871</v>
      </c>
      <c r="AJ93" s="20">
        <v>0</v>
      </c>
      <c r="AK93" s="20"/>
      <c r="AL93" s="20">
        <v>1193083.1777981617</v>
      </c>
      <c r="AM93" s="20">
        <v>222810.46678833701</v>
      </c>
    </row>
    <row r="94" spans="2:39" x14ac:dyDescent="0.35">
      <c r="B94" t="s">
        <v>40</v>
      </c>
      <c r="C94" t="s">
        <v>10</v>
      </c>
      <c r="D94" s="20">
        <v>697.17155761882555</v>
      </c>
      <c r="E94" s="20"/>
      <c r="F94" s="20">
        <v>673872.6343041152</v>
      </c>
      <c r="G94" s="20">
        <v>74715.726799331605</v>
      </c>
      <c r="H94" s="20">
        <v>986.49079652517639</v>
      </c>
      <c r="I94" s="20"/>
      <c r="J94" s="20">
        <v>2265905.1622600388</v>
      </c>
      <c r="K94" s="20">
        <v>104642.126370368</v>
      </c>
      <c r="L94" s="20">
        <v>1407.0577779130003</v>
      </c>
      <c r="M94" s="20"/>
      <c r="N94" s="20">
        <v>3216271.2319888505</v>
      </c>
      <c r="O94" s="20">
        <v>179120.83750116898</v>
      </c>
      <c r="P94" s="20">
        <v>1075.3737800100907</v>
      </c>
      <c r="Q94" s="20"/>
      <c r="R94" s="20">
        <v>1099495.1698957616</v>
      </c>
      <c r="S94" s="20">
        <v>96025.547049497894</v>
      </c>
      <c r="T94" s="20">
        <v>1527.0307676143289</v>
      </c>
      <c r="U94" s="20"/>
      <c r="V94" s="20">
        <v>3683308.8191508022</v>
      </c>
      <c r="W94" s="20">
        <v>134435.76586929703</v>
      </c>
      <c r="X94" s="20">
        <v>2168.3836900123465</v>
      </c>
      <c r="Y94" s="20"/>
      <c r="Z94" s="20">
        <v>5247035.2830025516</v>
      </c>
      <c r="AA94" s="20">
        <v>230461.31291879492</v>
      </c>
      <c r="AB94" s="20">
        <v>1600.2758887289881</v>
      </c>
      <c r="AC94" s="20"/>
      <c r="AD94" s="20">
        <v>1629628.9230633967</v>
      </c>
      <c r="AE94" s="20">
        <v>135315.76006125868</v>
      </c>
      <c r="AF94" s="20">
        <v>2286.8266728037179</v>
      </c>
      <c r="AG94" s="20"/>
      <c r="AH94" s="20">
        <v>5477246.623077211</v>
      </c>
      <c r="AI94" s="20">
        <v>189795.99639686538</v>
      </c>
      <c r="AJ94" s="20">
        <v>3222.1524553976074</v>
      </c>
      <c r="AK94" s="20"/>
      <c r="AL94" s="20">
        <v>7761091.307630158</v>
      </c>
      <c r="AM94" s="20">
        <v>325747.89481742843</v>
      </c>
    </row>
    <row r="95" spans="2:39" x14ac:dyDescent="0.35">
      <c r="B95" t="s">
        <v>40</v>
      </c>
      <c r="C95" t="s">
        <v>11</v>
      </c>
      <c r="D95" s="20">
        <v>95.314480262936129</v>
      </c>
      <c r="E95" s="20"/>
      <c r="F95" s="20">
        <v>184805.23702947143</v>
      </c>
      <c r="G95" s="20">
        <v>20406.696755696095</v>
      </c>
      <c r="H95" s="20">
        <v>135.57285921917486</v>
      </c>
      <c r="I95" s="20"/>
      <c r="J95" s="20">
        <v>621403.68935208942</v>
      </c>
      <c r="K95" s="20">
        <v>28518.607452880478</v>
      </c>
      <c r="L95" s="20">
        <v>192.49049816303921</v>
      </c>
      <c r="M95" s="20"/>
      <c r="N95" s="20">
        <v>883819.10565593757</v>
      </c>
      <c r="O95" s="20">
        <v>48997.54731594606</v>
      </c>
      <c r="P95" s="20">
        <v>111.5587499883132</v>
      </c>
      <c r="Q95" s="20"/>
      <c r="R95" s="20">
        <v>233888.41861694056</v>
      </c>
      <c r="S95" s="20">
        <v>23475.636962503344</v>
      </c>
      <c r="T95" s="20">
        <v>158.41342498340475</v>
      </c>
      <c r="U95" s="20"/>
      <c r="V95" s="20">
        <v>783526.2023667508</v>
      </c>
      <c r="W95" s="20">
        <v>32865.891747504676</v>
      </c>
      <c r="X95" s="20">
        <v>224.94706347643472</v>
      </c>
      <c r="Y95" s="20"/>
      <c r="Z95" s="20">
        <v>1116167.5088441772</v>
      </c>
      <c r="AA95" s="20">
        <v>56341.528710008024</v>
      </c>
      <c r="AB95" s="20">
        <v>154.02505345914574</v>
      </c>
      <c r="AC95" s="20"/>
      <c r="AD95" s="20">
        <v>331246.56804026983</v>
      </c>
      <c r="AE95" s="20">
        <v>31851.53782026306</v>
      </c>
      <c r="AF95" s="20">
        <v>219.3059248160047</v>
      </c>
      <c r="AG95" s="20"/>
      <c r="AH95" s="20">
        <v>1109122.6737965425</v>
      </c>
      <c r="AI95" s="20">
        <v>44587.391822574478</v>
      </c>
      <c r="AJ95" s="20">
        <v>311.11619122749698</v>
      </c>
      <c r="AK95" s="20"/>
      <c r="AL95" s="20">
        <v>1580682.1731419051</v>
      </c>
      <c r="AM95" s="20">
        <v>76489.31302408973</v>
      </c>
    </row>
    <row r="96" spans="2:39" x14ac:dyDescent="0.35">
      <c r="B96" t="s">
        <v>40</v>
      </c>
      <c r="C96" t="s">
        <v>20</v>
      </c>
      <c r="D96" s="20">
        <v>123.90080854603235</v>
      </c>
      <c r="E96" s="20"/>
      <c r="F96" s="20">
        <v>292133.15601944976</v>
      </c>
      <c r="G96" s="20">
        <v>6919.0216231240101</v>
      </c>
      <c r="H96" s="20">
        <v>175.04635562676719</v>
      </c>
      <c r="I96" s="20"/>
      <c r="J96" s="20">
        <v>980554.47275215259</v>
      </c>
      <c r="K96" s="20">
        <v>9691.8139563368313</v>
      </c>
      <c r="L96" s="20">
        <v>248.37570098576293</v>
      </c>
      <c r="M96" s="20"/>
      <c r="N96" s="20">
        <v>1391913.4592694251</v>
      </c>
      <c r="O96" s="20">
        <v>16616.414297120078</v>
      </c>
      <c r="P96" s="20">
        <v>152.76310950865383</v>
      </c>
      <c r="Q96" s="20"/>
      <c r="R96" s="20">
        <v>292480.52760280285</v>
      </c>
      <c r="S96" s="20">
        <v>8391.3607880999989</v>
      </c>
      <c r="T96" s="20">
        <v>216.92361550228844</v>
      </c>
      <c r="U96" s="20"/>
      <c r="V96" s="20">
        <v>979809.76746938948</v>
      </c>
      <c r="W96" s="20">
        <v>11747.905103339999</v>
      </c>
      <c r="X96" s="20">
        <v>308.0315340132496</v>
      </c>
      <c r="Y96" s="20"/>
      <c r="Z96" s="20">
        <v>1395782.0733933758</v>
      </c>
      <c r="AA96" s="20">
        <v>20139.265891439998</v>
      </c>
      <c r="AB96" s="20">
        <v>283.04593895935858</v>
      </c>
      <c r="AC96" s="20"/>
      <c r="AD96" s="20">
        <v>690414.90106091136</v>
      </c>
      <c r="AE96" s="20">
        <v>15041.595352064003</v>
      </c>
      <c r="AF96" s="20">
        <v>401.71507998808727</v>
      </c>
      <c r="AG96" s="20"/>
      <c r="AH96" s="20">
        <v>2312763.6893821736</v>
      </c>
      <c r="AI96" s="20">
        <v>21132.629392376744</v>
      </c>
      <c r="AJ96" s="20">
        <v>569.68069954315843</v>
      </c>
      <c r="AK96" s="20"/>
      <c r="AL96" s="20">
        <v>3304204.5084198699</v>
      </c>
      <c r="AM96" s="20">
        <v>36066.628651856532</v>
      </c>
    </row>
    <row r="97" spans="2:39" x14ac:dyDescent="0.35">
      <c r="B97" t="s">
        <v>40</v>
      </c>
      <c r="C97" t="s">
        <v>62</v>
      </c>
      <c r="D97" s="20">
        <v>73.722226507079299</v>
      </c>
      <c r="E97" s="20"/>
      <c r="F97" s="20">
        <v>59733.421625896226</v>
      </c>
      <c r="G97" s="20">
        <v>13334.798072418049</v>
      </c>
      <c r="H97" s="20">
        <v>104.62584992666687</v>
      </c>
      <c r="I97" s="20"/>
      <c r="J97" s="20">
        <v>200318.90820591999</v>
      </c>
      <c r="K97" s="20">
        <v>18709.59353876442</v>
      </c>
      <c r="L97" s="20">
        <v>148.75539549420941</v>
      </c>
      <c r="M97" s="20"/>
      <c r="N97" s="20">
        <v>285269.97618651704</v>
      </c>
      <c r="O97" s="20">
        <v>32180.0769658063</v>
      </c>
      <c r="P97" s="20">
        <v>82.970495658338308</v>
      </c>
      <c r="Q97" s="20"/>
      <c r="R97" s="20">
        <v>57665.022865177489</v>
      </c>
      <c r="S97" s="20">
        <v>12700.004064853138</v>
      </c>
      <c r="T97" s="20">
        <v>117.8181038348404</v>
      </c>
      <c r="U97" s="20"/>
      <c r="V97" s="20">
        <v>193177.82659834457</v>
      </c>
      <c r="W97" s="20">
        <v>17780.005690794394</v>
      </c>
      <c r="X97" s="20">
        <v>167.30170744547337</v>
      </c>
      <c r="Y97" s="20"/>
      <c r="Z97" s="20">
        <v>275190.30356215255</v>
      </c>
      <c r="AA97" s="20">
        <v>30480.00975564753</v>
      </c>
      <c r="AB97" s="20">
        <v>153.2839499555412</v>
      </c>
      <c r="AC97" s="20"/>
      <c r="AD97" s="20">
        <v>132162.25051607133</v>
      </c>
      <c r="AE97" s="20">
        <v>31306.588695469305</v>
      </c>
      <c r="AF97" s="20">
        <v>217.62390873940973</v>
      </c>
      <c r="AG97" s="20"/>
      <c r="AH97" s="20">
        <v>441769.20985615696</v>
      </c>
      <c r="AI97" s="20">
        <v>43633.566236073151</v>
      </c>
      <c r="AJ97" s="20">
        <v>307.6787375216424</v>
      </c>
      <c r="AK97" s="20"/>
      <c r="AL97" s="20">
        <v>631038.7955803381</v>
      </c>
      <c r="AM97" s="20">
        <v>74671.58716704791</v>
      </c>
    </row>
    <row r="98" spans="2:39" x14ac:dyDescent="0.35">
      <c r="B98" t="s">
        <v>48</v>
      </c>
      <c r="C98" t="s">
        <v>9</v>
      </c>
      <c r="D98" s="20">
        <v>3898.6548134170644</v>
      </c>
      <c r="E98" s="20"/>
      <c r="F98" s="20">
        <v>120276.41584102093</v>
      </c>
      <c r="G98" s="20">
        <v>118625.41375137778</v>
      </c>
      <c r="H98" s="20">
        <v>5536.5016427021028</v>
      </c>
      <c r="I98" s="20">
        <v>349.72390662408384</v>
      </c>
      <c r="J98" s="20">
        <v>404662.7351729786</v>
      </c>
      <c r="K98" s="20">
        <v>166147.55566295111</v>
      </c>
      <c r="L98" s="20">
        <v>7855.4568837804845</v>
      </c>
      <c r="M98" s="20">
        <v>41487.848061471072</v>
      </c>
      <c r="N98" s="20">
        <v>575346.61385403632</v>
      </c>
      <c r="O98" s="20">
        <v>284723.1942863841</v>
      </c>
      <c r="P98" s="20">
        <v>5086.0528625956122</v>
      </c>
      <c r="Q98" s="20"/>
      <c r="R98" s="20">
        <v>143699.88380047766</v>
      </c>
      <c r="S98" s="20">
        <v>148441.31551910567</v>
      </c>
      <c r="T98" s="20">
        <v>7222.1950648857701</v>
      </c>
      <c r="U98" s="20">
        <v>465.56612608543753</v>
      </c>
      <c r="V98" s="20">
        <v>481394.61073160014</v>
      </c>
      <c r="W98" s="20">
        <v>207817.84172674789</v>
      </c>
      <c r="X98" s="20">
        <v>10255.516992137791</v>
      </c>
      <c r="Y98" s="20">
        <v>50804.048882439005</v>
      </c>
      <c r="Z98" s="20">
        <v>685767.77880339068</v>
      </c>
      <c r="AA98" s="20">
        <v>356259.15724585357</v>
      </c>
      <c r="AB98" s="20">
        <v>6327.9958499362547</v>
      </c>
      <c r="AC98" s="20"/>
      <c r="AD98" s="20">
        <v>193596.4992171645</v>
      </c>
      <c r="AE98" s="20">
        <v>209428.7881375741</v>
      </c>
      <c r="AF98" s="20">
        <v>8991.6153678501396</v>
      </c>
      <c r="AG98" s="20">
        <v>685.71783858723484</v>
      </c>
      <c r="AH98" s="20">
        <v>648633.72366146278</v>
      </c>
      <c r="AI98" s="20">
        <v>292956.06223135052</v>
      </c>
      <c r="AJ98" s="20">
        <v>12730.2370833435</v>
      </c>
      <c r="AK98" s="20">
        <v>68145.612758830655</v>
      </c>
      <c r="AL98" s="20">
        <v>925428.83247076732</v>
      </c>
      <c r="AM98" s="20">
        <v>502209.76493999478</v>
      </c>
    </row>
    <row r="99" spans="2:39" x14ac:dyDescent="0.35">
      <c r="B99" t="s">
        <v>48</v>
      </c>
      <c r="C99" t="s">
        <v>10</v>
      </c>
      <c r="D99" s="20">
        <v>625.74708278965898</v>
      </c>
      <c r="E99" s="20">
        <v>111.84541401241616</v>
      </c>
      <c r="F99" s="20">
        <v>254519.1639376067</v>
      </c>
      <c r="G99" s="20">
        <v>62518.762444943059</v>
      </c>
      <c r="H99" s="20">
        <v>884.84930004923444</v>
      </c>
      <c r="I99" s="20">
        <v>2620.7428786084201</v>
      </c>
      <c r="J99" s="20">
        <v>856007.510550746</v>
      </c>
      <c r="K99" s="20">
        <v>87591.024379361392</v>
      </c>
      <c r="L99" s="20">
        <v>1262.0961218456771</v>
      </c>
      <c r="M99" s="20">
        <v>105718.15883056965</v>
      </c>
      <c r="N99" s="20">
        <v>1213676.7440422364</v>
      </c>
      <c r="O99" s="20">
        <v>150104.78053664608</v>
      </c>
      <c r="P99" s="20">
        <v>986.10620094811736</v>
      </c>
      <c r="Q99" s="20">
        <v>182.75361199610873</v>
      </c>
      <c r="R99" s="20">
        <v>441263.83160432731</v>
      </c>
      <c r="S99" s="20">
        <v>100007.99698864261</v>
      </c>
      <c r="T99" s="20">
        <v>1400.2708053463266</v>
      </c>
      <c r="U99" s="20">
        <v>4260.7387289405251</v>
      </c>
      <c r="V99" s="20">
        <v>1478233.8358744965</v>
      </c>
      <c r="W99" s="20">
        <v>140011.19578409966</v>
      </c>
      <c r="X99" s="20">
        <v>1988.3845435917835</v>
      </c>
      <c r="Y99" s="20">
        <v>169026.35498402949</v>
      </c>
      <c r="Z99" s="20">
        <v>2105809.0630450952</v>
      </c>
      <c r="AA99" s="20">
        <v>240019.1927727423</v>
      </c>
      <c r="AB99" s="20">
        <v>1473.5466326460601</v>
      </c>
      <c r="AC99" s="20">
        <v>278.76908405340441</v>
      </c>
      <c r="AD99" s="20">
        <v>660746.31837054843</v>
      </c>
      <c r="AE99" s="20">
        <v>151328.22357329022</v>
      </c>
      <c r="AF99" s="20">
        <v>2106.6440617383464</v>
      </c>
      <c r="AG99" s="20">
        <v>6505.8851653956553</v>
      </c>
      <c r="AH99" s="20">
        <v>2221026.5745786717</v>
      </c>
      <c r="AI99" s="20">
        <v>212240.39595130645</v>
      </c>
      <c r="AJ99" s="20">
        <v>2969.424141397451</v>
      </c>
      <c r="AK99" s="20">
        <v>239126.08737200758</v>
      </c>
      <c r="AL99" s="20">
        <v>3143115.5327231507</v>
      </c>
      <c r="AM99" s="20">
        <v>362564.47681209032</v>
      </c>
    </row>
    <row r="100" spans="2:39" x14ac:dyDescent="0.35">
      <c r="B100" t="s">
        <v>48</v>
      </c>
      <c r="C100" t="s">
        <v>11</v>
      </c>
      <c r="D100" s="20">
        <v>928.14406957104143</v>
      </c>
      <c r="E100" s="20">
        <v>544.28395741229099</v>
      </c>
      <c r="F100" s="20">
        <v>102514.98457218357</v>
      </c>
      <c r="G100" s="20">
        <v>49727.922498266867</v>
      </c>
      <c r="H100" s="20">
        <v>1318.1724449244662</v>
      </c>
      <c r="I100" s="20">
        <v>16241.871559003959</v>
      </c>
      <c r="J100" s="20">
        <v>344627.03219063889</v>
      </c>
      <c r="K100" s="20">
        <v>69610.18368630817</v>
      </c>
      <c r="L100" s="20">
        <v>1874.3238791752501</v>
      </c>
      <c r="M100" s="20">
        <v>419457.61390242807</v>
      </c>
      <c r="N100" s="20">
        <v>489730.56106590468</v>
      </c>
      <c r="O100" s="20">
        <v>119415.42907853727</v>
      </c>
      <c r="P100" s="20">
        <v>1083.258569393191</v>
      </c>
      <c r="Q100" s="20">
        <v>638.06843422778491</v>
      </c>
      <c r="R100" s="20">
        <v>129757.49091100646</v>
      </c>
      <c r="S100" s="20">
        <v>56901.239701603772</v>
      </c>
      <c r="T100" s="20">
        <v>1538.2271685383314</v>
      </c>
      <c r="U100" s="20">
        <v>19655.151782524092</v>
      </c>
      <c r="V100" s="20">
        <v>434687.59455187165</v>
      </c>
      <c r="W100" s="20">
        <v>79661.735582245281</v>
      </c>
      <c r="X100" s="20">
        <v>2184.2825793244306</v>
      </c>
      <c r="Y100" s="20">
        <v>503139.77034804114</v>
      </c>
      <c r="Z100" s="20">
        <v>619231.58162530314</v>
      </c>
      <c r="AA100" s="20">
        <v>136562.97528384905</v>
      </c>
      <c r="AB100" s="20">
        <v>1478.1668501136946</v>
      </c>
      <c r="AC100" s="20">
        <v>835.66195402933545</v>
      </c>
      <c r="AD100" s="20">
        <v>182572.69803307249</v>
      </c>
      <c r="AE100" s="20">
        <v>76936.396307875722</v>
      </c>
      <c r="AF100" s="20">
        <v>2101.152978460304</v>
      </c>
      <c r="AG100" s="20">
        <v>23280.900187778418</v>
      </c>
      <c r="AH100" s="20">
        <v>610140.63371037156</v>
      </c>
      <c r="AI100" s="20">
        <v>107703.50779891858</v>
      </c>
      <c r="AJ100" s="20">
        <v>2981.5886715395109</v>
      </c>
      <c r="AK100" s="20">
        <v>634638.5219463791</v>
      </c>
      <c r="AL100" s="20">
        <v>869942.86010221171</v>
      </c>
      <c r="AM100" s="20">
        <v>184509.6813292648</v>
      </c>
    </row>
    <row r="101" spans="2:39" x14ac:dyDescent="0.35">
      <c r="B101" t="s">
        <v>48</v>
      </c>
      <c r="C101" t="s">
        <v>20</v>
      </c>
      <c r="D101" s="20">
        <v>8023.7180091985883</v>
      </c>
      <c r="E101" s="20">
        <v>1481776.8337349843</v>
      </c>
      <c r="F101" s="20">
        <v>537564.80341307074</v>
      </c>
      <c r="G101" s="20">
        <v>19465.10985158091</v>
      </c>
      <c r="H101" s="20">
        <v>11416.718399598229</v>
      </c>
      <c r="I101" s="20">
        <v>2827105.1283832113</v>
      </c>
      <c r="J101" s="20">
        <v>1796333.8871925157</v>
      </c>
      <c r="K101" s="20">
        <v>27164.012674154816</v>
      </c>
      <c r="L101" s="20">
        <v>16163.640655222436</v>
      </c>
      <c r="M101" s="20">
        <v>9506571.1954241227</v>
      </c>
      <c r="N101" s="20">
        <v>2560632.4776391708</v>
      </c>
      <c r="O101" s="20">
        <v>46625.256341614971</v>
      </c>
      <c r="P101" s="20">
        <v>10329.050061692315</v>
      </c>
      <c r="Q101" s="20">
        <v>1895909.2877159999</v>
      </c>
      <c r="R101" s="20">
        <v>689933.94407497114</v>
      </c>
      <c r="S101" s="20">
        <v>23983.934544</v>
      </c>
      <c r="T101" s="20">
        <v>14667.251087603085</v>
      </c>
      <c r="U101" s="20">
        <v>3622465.0745460005</v>
      </c>
      <c r="V101" s="20">
        <v>2311278.7126511536</v>
      </c>
      <c r="W101" s="20">
        <v>33577.508361600005</v>
      </c>
      <c r="X101" s="20">
        <v>20827.496544396381</v>
      </c>
      <c r="Y101" s="20">
        <v>12253334.369813999</v>
      </c>
      <c r="Z101" s="20">
        <v>3292518.0997800012</v>
      </c>
      <c r="AA101" s="20">
        <v>57561.442905600001</v>
      </c>
      <c r="AB101" s="20">
        <v>11682.144568663398</v>
      </c>
      <c r="AC101" s="20">
        <v>2145587.4644018775</v>
      </c>
      <c r="AD101" s="20">
        <v>861727.57529628079</v>
      </c>
      <c r="AE101" s="20">
        <v>28587.988488953742</v>
      </c>
      <c r="AF101" s="20">
        <v>16605.820442427153</v>
      </c>
      <c r="AG101" s="20">
        <v>4098870.7617984088</v>
      </c>
      <c r="AH101" s="20">
        <v>2894354.6857639798</v>
      </c>
      <c r="AI101" s="20">
        <v>40147.250563251626</v>
      </c>
      <c r="AJ101" s="20">
        <v>23542.492336111121</v>
      </c>
      <c r="AK101" s="20">
        <v>13871654.055168038</v>
      </c>
      <c r="AL101" s="20">
        <v>4114920.6395383007</v>
      </c>
      <c r="AM101" s="20">
        <v>68483.673397378967</v>
      </c>
    </row>
    <row r="102" spans="2:39" x14ac:dyDescent="0.35">
      <c r="B102" t="s">
        <v>48</v>
      </c>
      <c r="C102" t="s">
        <v>62</v>
      </c>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row>
    <row r="103" spans="2:39" x14ac:dyDescent="0.35">
      <c r="B103" t="s">
        <v>50</v>
      </c>
      <c r="C103" t="s">
        <v>9</v>
      </c>
      <c r="D103" s="20">
        <v>352.16052185152137</v>
      </c>
      <c r="E103" s="20"/>
      <c r="F103" s="20">
        <v>126532.38385251776</v>
      </c>
      <c r="G103" s="20">
        <v>133686.24365432592</v>
      </c>
      <c r="H103" s="20">
        <v>500.3726712770835</v>
      </c>
      <c r="I103" s="20"/>
      <c r="J103" s="20">
        <v>424437.90977158258</v>
      </c>
      <c r="K103" s="20">
        <v>187583.55604510056</v>
      </c>
      <c r="L103" s="20">
        <v>709.83299678235471</v>
      </c>
      <c r="M103" s="20"/>
      <c r="N103" s="20">
        <v>604657.66306867066</v>
      </c>
      <c r="O103" s="20">
        <v>320591.76767393143</v>
      </c>
      <c r="P103" s="20">
        <v>523.65750067321233</v>
      </c>
      <c r="Q103" s="20"/>
      <c r="R103" s="20">
        <v>152255.58524848221</v>
      </c>
      <c r="S103" s="20">
        <v>193290.60246273721</v>
      </c>
      <c r="T103" s="20">
        <v>743.59365095596149</v>
      </c>
      <c r="U103" s="20"/>
      <c r="V103" s="20">
        <v>510056.2105824154</v>
      </c>
      <c r="W103" s="20">
        <v>270606.8434478321</v>
      </c>
      <c r="X103" s="20">
        <v>1055.9029843574654</v>
      </c>
      <c r="Y103" s="20"/>
      <c r="Z103" s="20">
        <v>726597.48738025676</v>
      </c>
      <c r="AA103" s="20">
        <v>463897.44591056922</v>
      </c>
      <c r="AB103" s="20">
        <v>721.18103225896107</v>
      </c>
      <c r="AC103" s="20"/>
      <c r="AD103" s="20">
        <v>201984.55736792012</v>
      </c>
      <c r="AE103" s="20">
        <v>267354.40331273113</v>
      </c>
      <c r="AF103" s="20">
        <v>1023.6933753659368</v>
      </c>
      <c r="AG103" s="20"/>
      <c r="AH103" s="20">
        <v>675550.31380247441</v>
      </c>
      <c r="AI103" s="20">
        <v>373261.13903445646</v>
      </c>
      <c r="AJ103" s="20">
        <v>1450.969427664508</v>
      </c>
      <c r="AK103" s="20"/>
      <c r="AL103" s="20">
        <v>962844.31608553091</v>
      </c>
      <c r="AM103" s="20">
        <v>642581.7696655133</v>
      </c>
    </row>
    <row r="104" spans="2:39" x14ac:dyDescent="0.35">
      <c r="B104" t="s">
        <v>50</v>
      </c>
      <c r="C104" t="s">
        <v>10</v>
      </c>
      <c r="D104" s="20">
        <v>0</v>
      </c>
      <c r="E104" s="20">
        <v>46971.859546784639</v>
      </c>
      <c r="F104" s="20">
        <v>763847.23656642647</v>
      </c>
      <c r="G104" s="20">
        <v>255307.69445787166</v>
      </c>
      <c r="H104" s="20">
        <v>0</v>
      </c>
      <c r="I104" s="20">
        <v>54416.464447974911</v>
      </c>
      <c r="J104" s="20">
        <v>2568566.5934468773</v>
      </c>
      <c r="K104" s="20">
        <v>357742.7519825385</v>
      </c>
      <c r="L104" s="20">
        <v>0</v>
      </c>
      <c r="M104" s="20">
        <v>214478.68177288724</v>
      </c>
      <c r="N104" s="20">
        <v>3642213.8022375484</v>
      </c>
      <c r="O104" s="20">
        <v>613186.29633797111</v>
      </c>
      <c r="P104" s="20">
        <v>0</v>
      </c>
      <c r="Q104" s="20">
        <v>76774.15038056513</v>
      </c>
      <c r="R104" s="20">
        <v>1323889.3799264126</v>
      </c>
      <c r="S104" s="20">
        <v>410404.11912297027</v>
      </c>
      <c r="T104" s="20">
        <v>0</v>
      </c>
      <c r="U104" s="20">
        <v>88628.130971612118</v>
      </c>
      <c r="V104" s="20">
        <v>4435029.4227534821</v>
      </c>
      <c r="W104" s="20">
        <v>574565.76677215833</v>
      </c>
      <c r="X104" s="20">
        <v>0</v>
      </c>
      <c r="Y104" s="20">
        <v>347293.20360135392</v>
      </c>
      <c r="Z104" s="20">
        <v>6317894.3186488245</v>
      </c>
      <c r="AA104" s="20">
        <v>984969.88589512859</v>
      </c>
      <c r="AB104" s="20">
        <v>0</v>
      </c>
      <c r="AC104" s="20">
        <v>108805.01773255687</v>
      </c>
      <c r="AD104" s="20">
        <v>1982584.7741859553</v>
      </c>
      <c r="AE104" s="20">
        <v>622704.0129795667</v>
      </c>
      <c r="AF104" s="20">
        <v>0</v>
      </c>
      <c r="AG104" s="20">
        <v>125543.22574654692</v>
      </c>
      <c r="AH104" s="20">
        <v>6662616.5125335371</v>
      </c>
      <c r="AI104" s="20">
        <v>872525.33332653029</v>
      </c>
      <c r="AJ104" s="20">
        <v>0</v>
      </c>
      <c r="AK104" s="20">
        <v>490517.77759326954</v>
      </c>
      <c r="AL104" s="20">
        <v>9428919.898583442</v>
      </c>
      <c r="AM104" s="20">
        <v>1494655.0167858466</v>
      </c>
    </row>
    <row r="105" spans="2:39" x14ac:dyDescent="0.35">
      <c r="B105" t="s">
        <v>50</v>
      </c>
      <c r="C105" t="s">
        <v>11</v>
      </c>
      <c r="D105" s="20">
        <v>0</v>
      </c>
      <c r="E105" s="20"/>
      <c r="F105" s="20">
        <v>98851.104912885596</v>
      </c>
      <c r="G105" s="20">
        <v>57816.720632930846</v>
      </c>
      <c r="H105" s="20">
        <v>0</v>
      </c>
      <c r="I105" s="20">
        <v>2.3025228911573858</v>
      </c>
      <c r="J105" s="20">
        <v>332553.17639394663</v>
      </c>
      <c r="K105" s="20">
        <v>80934.909615922938</v>
      </c>
      <c r="L105" s="20">
        <v>0</v>
      </c>
      <c r="M105" s="20">
        <v>563.26903996298233</v>
      </c>
      <c r="N105" s="20">
        <v>472963.95607015153</v>
      </c>
      <c r="O105" s="20">
        <v>138900.63687648147</v>
      </c>
      <c r="P105" s="20">
        <v>0</v>
      </c>
      <c r="Q105" s="20"/>
      <c r="R105" s="20">
        <v>125055.89650276027</v>
      </c>
      <c r="S105" s="20">
        <v>66291.975896342075</v>
      </c>
      <c r="T105" s="20">
        <v>0</v>
      </c>
      <c r="U105" s="20">
        <v>3.1544787899325342</v>
      </c>
      <c r="V105" s="20">
        <v>418937.25328424689</v>
      </c>
      <c r="W105" s="20">
        <v>92808.766254878865</v>
      </c>
      <c r="X105" s="20">
        <v>0</v>
      </c>
      <c r="Y105" s="20">
        <v>688.28546703001916</v>
      </c>
      <c r="Z105" s="20">
        <v>596794.52831039485</v>
      </c>
      <c r="AA105" s="20">
        <v>159100.74215122094</v>
      </c>
      <c r="AB105" s="20">
        <v>0</v>
      </c>
      <c r="AC105" s="20"/>
      <c r="AD105" s="20">
        <v>177282.51442324868</v>
      </c>
      <c r="AE105" s="20">
        <v>89873.363402866788</v>
      </c>
      <c r="AF105" s="20">
        <v>0</v>
      </c>
      <c r="AG105" s="20">
        <v>3.8889268711235609</v>
      </c>
      <c r="AH105" s="20">
        <v>593861.81682441279</v>
      </c>
      <c r="AI105" s="20">
        <v>125884.52660673589</v>
      </c>
      <c r="AJ105" s="20">
        <v>0</v>
      </c>
      <c r="AK105" s="20">
        <v>859.06632806383561</v>
      </c>
      <c r="AL105" s="20">
        <v>845976.71612909553</v>
      </c>
      <c r="AM105" s="20">
        <v>215792.49526795847</v>
      </c>
    </row>
    <row r="106" spans="2:39" x14ac:dyDescent="0.35">
      <c r="B106" t="s">
        <v>50</v>
      </c>
      <c r="C106" t="s">
        <v>20</v>
      </c>
      <c r="D106" s="20">
        <v>0</v>
      </c>
      <c r="E106" s="20"/>
      <c r="F106" s="20">
        <v>176520.75603625301</v>
      </c>
      <c r="G106" s="20">
        <v>28140.389775232208</v>
      </c>
      <c r="H106" s="20">
        <v>0</v>
      </c>
      <c r="I106" s="20"/>
      <c r="J106" s="20">
        <v>589864.16865002317</v>
      </c>
      <c r="K106" s="20">
        <v>39258.131042969668</v>
      </c>
      <c r="L106" s="20">
        <v>0</v>
      </c>
      <c r="M106" s="20"/>
      <c r="N106" s="20">
        <v>840837.75205149478</v>
      </c>
      <c r="O106" s="20">
        <v>67415.446529510678</v>
      </c>
      <c r="P106" s="20">
        <v>0</v>
      </c>
      <c r="Q106" s="20"/>
      <c r="R106" s="20">
        <v>226554.38125774171</v>
      </c>
      <c r="S106" s="20">
        <v>35061.636060000004</v>
      </c>
      <c r="T106" s="20">
        <v>0</v>
      </c>
      <c r="U106" s="20"/>
      <c r="V106" s="20">
        <v>758957.17721343483</v>
      </c>
      <c r="W106" s="20">
        <v>49086.290484000012</v>
      </c>
      <c r="X106" s="20">
        <v>0</v>
      </c>
      <c r="Y106" s="20"/>
      <c r="Z106" s="20">
        <v>1081167.8527800008</v>
      </c>
      <c r="AA106" s="20">
        <v>84147.926544000016</v>
      </c>
      <c r="AB106" s="20">
        <v>0</v>
      </c>
      <c r="AC106" s="20"/>
      <c r="AD106" s="20">
        <v>282966.4481803907</v>
      </c>
      <c r="AE106" s="20">
        <v>42228.106679390025</v>
      </c>
      <c r="AF106" s="20">
        <v>0</v>
      </c>
      <c r="AG106" s="20"/>
      <c r="AH106" s="20">
        <v>950422.48697137553</v>
      </c>
      <c r="AI106" s="20">
        <v>59246.690155258257</v>
      </c>
      <c r="AJ106" s="20">
        <v>0</v>
      </c>
      <c r="AK106" s="20"/>
      <c r="AL106" s="20">
        <v>1351221.0950357416</v>
      </c>
      <c r="AM106" s="20">
        <v>101024.70557715472</v>
      </c>
    </row>
    <row r="107" spans="2:39" x14ac:dyDescent="0.35">
      <c r="B107" t="s">
        <v>50</v>
      </c>
      <c r="C107" t="s">
        <v>62</v>
      </c>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row>
    <row r="108" spans="2:39" x14ac:dyDescent="0.35">
      <c r="B108" t="s">
        <v>30</v>
      </c>
      <c r="C108" t="s">
        <v>9</v>
      </c>
      <c r="D108" s="20">
        <v>0</v>
      </c>
      <c r="E108" s="20">
        <v>3887274.9627921488</v>
      </c>
      <c r="F108" s="20">
        <v>315762.64567766275</v>
      </c>
      <c r="G108" s="20">
        <v>343451.86675956711</v>
      </c>
      <c r="H108" s="20">
        <v>0</v>
      </c>
      <c r="I108" s="20">
        <v>4769193.3460881673</v>
      </c>
      <c r="J108" s="20">
        <v>1060535.6408410994</v>
      </c>
      <c r="K108" s="20">
        <v>480810.17173519521</v>
      </c>
      <c r="L108" s="20">
        <v>0</v>
      </c>
      <c r="M108" s="20">
        <v>11569252.476286633</v>
      </c>
      <c r="N108" s="20">
        <v>1508988.7631587281</v>
      </c>
      <c r="O108" s="20">
        <v>824139.32662101707</v>
      </c>
      <c r="P108" s="20">
        <v>0</v>
      </c>
      <c r="Q108" s="20">
        <v>5075462.4191603567</v>
      </c>
      <c r="R108" s="20">
        <v>376182.95808039507</v>
      </c>
      <c r="S108" s="20">
        <v>428859.90184065653</v>
      </c>
      <c r="T108" s="20">
        <v>0</v>
      </c>
      <c r="U108" s="20">
        <v>6231887.4308856661</v>
      </c>
      <c r="V108" s="20">
        <v>1260212.9095693233</v>
      </c>
      <c r="W108" s="20">
        <v>600403.86257691903</v>
      </c>
      <c r="X108" s="20">
        <v>0</v>
      </c>
      <c r="Y108" s="20">
        <v>15031077.253627466</v>
      </c>
      <c r="Z108" s="20">
        <v>1795228.6721725517</v>
      </c>
      <c r="AA108" s="20">
        <v>1029263.7644175756</v>
      </c>
      <c r="AB108" s="20">
        <v>0</v>
      </c>
      <c r="AC108" s="20">
        <v>6945037.9947438259</v>
      </c>
      <c r="AD108" s="20">
        <v>517739.0966981473</v>
      </c>
      <c r="AE108" s="20">
        <v>587298.09530277934</v>
      </c>
      <c r="AF108" s="20">
        <v>0</v>
      </c>
      <c r="AG108" s="20">
        <v>8530145.2991894018</v>
      </c>
      <c r="AH108" s="20">
        <v>1739354.5759443541</v>
      </c>
      <c r="AI108" s="20">
        <v>821902.60633085179</v>
      </c>
      <c r="AJ108" s="20">
        <v>0</v>
      </c>
      <c r="AK108" s="20">
        <v>20348108.551806368</v>
      </c>
      <c r="AL108" s="20">
        <v>2474836.9206304406</v>
      </c>
      <c r="AM108" s="20">
        <v>1409617.5876498928</v>
      </c>
    </row>
    <row r="109" spans="2:39" x14ac:dyDescent="0.35">
      <c r="B109" t="s">
        <v>30</v>
      </c>
      <c r="C109" t="s">
        <v>10</v>
      </c>
      <c r="D109" s="20">
        <v>0</v>
      </c>
      <c r="E109" s="20">
        <v>1185912.2437929497</v>
      </c>
      <c r="F109" s="20">
        <v>387305.64646533213</v>
      </c>
      <c r="G109" s="20">
        <v>124123.70978966748</v>
      </c>
      <c r="H109" s="20">
        <v>0</v>
      </c>
      <c r="I109" s="20">
        <v>1563739.1912766625</v>
      </c>
      <c r="J109" s="20">
        <v>1299316.1056907286</v>
      </c>
      <c r="K109" s="20">
        <v>173612.67975898745</v>
      </c>
      <c r="L109" s="20">
        <v>0</v>
      </c>
      <c r="M109" s="20">
        <v>5482178.5652585998</v>
      </c>
      <c r="N109" s="20">
        <v>1847844.7120962797</v>
      </c>
      <c r="O109" s="20">
        <v>297905.57924241683</v>
      </c>
      <c r="P109" s="20">
        <v>0</v>
      </c>
      <c r="Q109" s="20">
        <v>1559482.7956198109</v>
      </c>
      <c r="R109" s="20">
        <v>642339.18859321007</v>
      </c>
      <c r="S109" s="20">
        <v>149476.35714851558</v>
      </c>
      <c r="T109" s="20">
        <v>0</v>
      </c>
      <c r="U109" s="20">
        <v>1972417.2315738492</v>
      </c>
      <c r="V109" s="20">
        <v>2151836.2817872539</v>
      </c>
      <c r="W109" s="20">
        <v>209266.90000792185</v>
      </c>
      <c r="X109" s="20">
        <v>0</v>
      </c>
      <c r="Y109" s="20">
        <v>6582573.277262344</v>
      </c>
      <c r="Z109" s="20">
        <v>3065385.350008708</v>
      </c>
      <c r="AA109" s="20">
        <v>358743.25715643744</v>
      </c>
      <c r="AB109" s="20">
        <v>0</v>
      </c>
      <c r="AC109" s="20">
        <v>1868038.8274402251</v>
      </c>
      <c r="AD109" s="20">
        <v>956997.50655852142</v>
      </c>
      <c r="AE109" s="20">
        <v>214598.39212627354</v>
      </c>
      <c r="AF109" s="20">
        <v>0</v>
      </c>
      <c r="AG109" s="20">
        <v>2372606.3669175999</v>
      </c>
      <c r="AH109" s="20">
        <v>3210803.5842499644</v>
      </c>
      <c r="AI109" s="20">
        <v>300902.70200164232</v>
      </c>
      <c r="AJ109" s="20">
        <v>0</v>
      </c>
      <c r="AK109" s="20">
        <v>8223347.7408989081</v>
      </c>
      <c r="AL109" s="20">
        <v>4551036.5872795628</v>
      </c>
      <c r="AM109" s="20">
        <v>515534.65145840636</v>
      </c>
    </row>
    <row r="110" spans="2:39" x14ac:dyDescent="0.35">
      <c r="B110" t="s">
        <v>30</v>
      </c>
      <c r="C110" t="s">
        <v>11</v>
      </c>
      <c r="D110" s="20">
        <v>0</v>
      </c>
      <c r="E110" s="20">
        <v>25012.076445562168</v>
      </c>
      <c r="F110" s="20">
        <v>53074.336428815775</v>
      </c>
      <c r="G110" s="20">
        <v>18429.380633664008</v>
      </c>
      <c r="H110" s="20">
        <v>0</v>
      </c>
      <c r="I110" s="20">
        <v>38092.401209012409</v>
      </c>
      <c r="J110" s="20">
        <v>178634.23063064297</v>
      </c>
      <c r="K110" s="20">
        <v>25802.058115713349</v>
      </c>
      <c r="L110" s="20">
        <v>0</v>
      </c>
      <c r="M110" s="20">
        <v>733092.42558539263</v>
      </c>
      <c r="N110" s="20">
        <v>253963.40099221075</v>
      </c>
      <c r="O110" s="20">
        <v>44197.061962326618</v>
      </c>
      <c r="P110" s="20">
        <v>0</v>
      </c>
      <c r="Q110" s="20">
        <v>30426.849335957428</v>
      </c>
      <c r="R110" s="20">
        <v>67580.554371202452</v>
      </c>
      <c r="S110" s="20">
        <v>21103.726214766113</v>
      </c>
      <c r="T110" s="20">
        <v>0</v>
      </c>
      <c r="U110" s="20">
        <v>46002.878726911076</v>
      </c>
      <c r="V110" s="20">
        <v>226394.85714352818</v>
      </c>
      <c r="W110" s="20">
        <v>29545.216700672558</v>
      </c>
      <c r="X110" s="20">
        <v>0</v>
      </c>
      <c r="Y110" s="20">
        <v>883878.87971424276</v>
      </c>
      <c r="Z110" s="20">
        <v>322509.42336034944</v>
      </c>
      <c r="AA110" s="20">
        <v>50648.942915438667</v>
      </c>
      <c r="AB110" s="20">
        <v>0</v>
      </c>
      <c r="AC110" s="20">
        <v>42086.691080971083</v>
      </c>
      <c r="AD110" s="20">
        <v>96259.807948096321</v>
      </c>
      <c r="AE110" s="20">
        <v>29076.191856682657</v>
      </c>
      <c r="AF110" s="20">
        <v>0</v>
      </c>
      <c r="AG110" s="20">
        <v>63918.3009091731</v>
      </c>
      <c r="AH110" s="20">
        <v>321855.84057913214</v>
      </c>
      <c r="AI110" s="20">
        <v>40722.616707501729</v>
      </c>
      <c r="AJ110" s="20">
        <v>0</v>
      </c>
      <c r="AK110" s="20">
        <v>1161569.1383610184</v>
      </c>
      <c r="AL110" s="20">
        <v>458994.08121924126</v>
      </c>
      <c r="AM110" s="20">
        <v>69853.912736599566</v>
      </c>
    </row>
    <row r="111" spans="2:39" x14ac:dyDescent="0.35">
      <c r="B111" t="s">
        <v>30</v>
      </c>
      <c r="C111" t="s">
        <v>20</v>
      </c>
      <c r="D111" s="20">
        <v>0</v>
      </c>
      <c r="E111" s="20">
        <v>8344609.6241615834</v>
      </c>
      <c r="F111" s="20">
        <v>675473.61571425537</v>
      </c>
      <c r="G111" s="20">
        <v>91368.887702380496</v>
      </c>
      <c r="H111" s="20">
        <v>0</v>
      </c>
      <c r="I111" s="20">
        <v>12833575.942853931</v>
      </c>
      <c r="J111" s="20">
        <v>2273244.9798910818</v>
      </c>
      <c r="K111" s="20">
        <v>127724.30801655083</v>
      </c>
      <c r="L111" s="20">
        <v>0</v>
      </c>
      <c r="M111" s="20">
        <v>36544581.726158649</v>
      </c>
      <c r="N111" s="20">
        <v>3228841.5048520695</v>
      </c>
      <c r="O111" s="20">
        <v>219116.66984916912</v>
      </c>
      <c r="P111" s="20">
        <v>0</v>
      </c>
      <c r="Q111" s="20">
        <v>10688760.859737679</v>
      </c>
      <c r="R111" s="20">
        <v>696671.68564490415</v>
      </c>
      <c r="S111" s="20">
        <v>106229.44571546245</v>
      </c>
      <c r="T111" s="20">
        <v>0</v>
      </c>
      <c r="U111" s="20">
        <v>16440597.108593436</v>
      </c>
      <c r="V111" s="20">
        <v>2333850.146910429</v>
      </c>
      <c r="W111" s="20">
        <v>148721.22400164744</v>
      </c>
      <c r="X111" s="20">
        <v>0</v>
      </c>
      <c r="Y111" s="20">
        <v>45576743.787182689</v>
      </c>
      <c r="Z111" s="20">
        <v>3324672.0998276258</v>
      </c>
      <c r="AA111" s="20">
        <v>254950.66971710991</v>
      </c>
      <c r="AB111" s="20">
        <v>0</v>
      </c>
      <c r="AC111" s="20">
        <v>12105016.610814523</v>
      </c>
      <c r="AD111" s="20">
        <v>1162394.6835527101</v>
      </c>
      <c r="AE111" s="20">
        <v>135885.58623509764</v>
      </c>
      <c r="AF111" s="20">
        <v>0</v>
      </c>
      <c r="AG111" s="20">
        <v>18613776.207539044</v>
      </c>
      <c r="AH111" s="20">
        <v>3896029.7046398586</v>
      </c>
      <c r="AI111" s="20">
        <v>190968.7502712812</v>
      </c>
      <c r="AJ111" s="20">
        <v>0</v>
      </c>
      <c r="AK111" s="20">
        <v>52916488.464257665</v>
      </c>
      <c r="AL111" s="20">
        <v>5550856.3244620264</v>
      </c>
      <c r="AM111" s="20">
        <v>325633.10457668791</v>
      </c>
    </row>
    <row r="112" spans="2:39" x14ac:dyDescent="0.35">
      <c r="B112" t="s">
        <v>30</v>
      </c>
      <c r="C112" t="s">
        <v>62</v>
      </c>
      <c r="D112" s="20">
        <v>0</v>
      </c>
      <c r="E112" s="20">
        <v>55657.512962692061</v>
      </c>
      <c r="F112" s="20">
        <v>33280.070716338749</v>
      </c>
      <c r="G112" s="20">
        <v>18185.423533512247</v>
      </c>
      <c r="H112" s="20">
        <v>0</v>
      </c>
      <c r="I112" s="20">
        <v>104868.38244281134</v>
      </c>
      <c r="J112" s="20">
        <v>112337.69223785044</v>
      </c>
      <c r="K112" s="20">
        <v>25356.536146283928</v>
      </c>
      <c r="L112" s="20">
        <v>0</v>
      </c>
      <c r="M112" s="20">
        <v>1142067.0874357275</v>
      </c>
      <c r="N112" s="20">
        <v>159725.3633774526</v>
      </c>
      <c r="O112" s="20">
        <v>43522.670539373357</v>
      </c>
      <c r="P112" s="20">
        <v>0</v>
      </c>
      <c r="Q112" s="20">
        <v>68199.513442885582</v>
      </c>
      <c r="R112" s="20">
        <v>30402.42888299379</v>
      </c>
      <c r="S112" s="20">
        <v>18065.260045584408</v>
      </c>
      <c r="T112" s="20">
        <v>0</v>
      </c>
      <c r="U112" s="20">
        <v>127839.43151046493</v>
      </c>
      <c r="V112" s="20">
        <v>101848.13675802918</v>
      </c>
      <c r="W112" s="20">
        <v>25291.364063818164</v>
      </c>
      <c r="X112" s="20">
        <v>0</v>
      </c>
      <c r="Y112" s="20">
        <v>1336313.7078067882</v>
      </c>
      <c r="Z112" s="20">
        <v>145087.14672495367</v>
      </c>
      <c r="AA112" s="20">
        <v>43356.624109402568</v>
      </c>
      <c r="AB112" s="20">
        <v>0</v>
      </c>
      <c r="AC112" s="20">
        <v>118281.79076943627</v>
      </c>
      <c r="AD112" s="20">
        <v>71263.860666015738</v>
      </c>
      <c r="AE112" s="20">
        <v>37348.761782413385</v>
      </c>
      <c r="AF112" s="20">
        <v>0</v>
      </c>
      <c r="AG112" s="20">
        <v>223250.92644433404</v>
      </c>
      <c r="AH112" s="20">
        <v>239332.38785773626</v>
      </c>
      <c r="AI112" s="20">
        <v>52163.19273762402</v>
      </c>
      <c r="AJ112" s="20">
        <v>0</v>
      </c>
      <c r="AK112" s="20">
        <v>2390741.2054157592</v>
      </c>
      <c r="AL112" s="20">
        <v>341079.82927012385</v>
      </c>
      <c r="AM112" s="20">
        <v>89305.107475228928</v>
      </c>
    </row>
    <row r="113" spans="2:39" x14ac:dyDescent="0.35">
      <c r="B113" t="s">
        <v>54</v>
      </c>
      <c r="C113" t="s">
        <v>9</v>
      </c>
      <c r="D113" s="20">
        <v>1854.7487234515161</v>
      </c>
      <c r="E113" s="20"/>
      <c r="F113" s="20">
        <v>89011.696452495293</v>
      </c>
      <c r="G113" s="20">
        <v>68175.304197951918</v>
      </c>
      <c r="H113" s="20">
        <v>2617.4240582640259</v>
      </c>
      <c r="I113" s="20"/>
      <c r="J113" s="20">
        <v>299794.58557793789</v>
      </c>
      <c r="K113" s="20">
        <v>96158.805751806183</v>
      </c>
      <c r="L113" s="20">
        <v>3724.0603387293472</v>
      </c>
      <c r="M113" s="20"/>
      <c r="N113" s="20">
        <v>426676.77908724349</v>
      </c>
      <c r="O113" s="20">
        <v>164147.73731833548</v>
      </c>
      <c r="P113" s="20">
        <v>2687.75</v>
      </c>
      <c r="Q113" s="20"/>
      <c r="R113" s="20">
        <v>126158.4167636787</v>
      </c>
      <c r="S113" s="20">
        <v>97206.958333333328</v>
      </c>
      <c r="T113" s="20">
        <v>3816.605</v>
      </c>
      <c r="U113" s="20"/>
      <c r="V113" s="20">
        <v>422630.69615832361</v>
      </c>
      <c r="W113" s="20">
        <v>136089.74166666667</v>
      </c>
      <c r="X113" s="20">
        <v>5419.5790999999999</v>
      </c>
      <c r="Y113" s="20"/>
      <c r="Z113" s="20">
        <v>602056</v>
      </c>
      <c r="AA113" s="20">
        <v>233296.69999999998</v>
      </c>
      <c r="AB113" s="20">
        <v>9324.2328206043185</v>
      </c>
      <c r="AC113" s="20"/>
      <c r="AD113" s="20">
        <v>458996.68817211856</v>
      </c>
      <c r="AE113" s="20">
        <v>355561.46975706151</v>
      </c>
      <c r="AF113" s="20">
        <v>13164.874022994267</v>
      </c>
      <c r="AG113" s="20"/>
      <c r="AH113" s="20">
        <v>1539306.6094664668</v>
      </c>
      <c r="AI113" s="20">
        <v>496776.8041177204</v>
      </c>
      <c r="AJ113" s="20">
        <v>18690.112469379343</v>
      </c>
      <c r="AK113" s="20"/>
      <c r="AL113" s="20">
        <v>2202297.5880325171</v>
      </c>
      <c r="AM113" s="20">
        <v>852138.3010040574</v>
      </c>
    </row>
    <row r="114" spans="2:39" x14ac:dyDescent="0.35">
      <c r="B114" t="s">
        <v>54</v>
      </c>
      <c r="C114" t="s">
        <v>10</v>
      </c>
      <c r="D114" s="20">
        <v>692.78597675954882</v>
      </c>
      <c r="E114" s="20"/>
      <c r="F114" s="20">
        <v>528241.05400723044</v>
      </c>
      <c r="G114" s="20">
        <v>111092.54181411484</v>
      </c>
      <c r="H114" s="20">
        <v>980.08928525394288</v>
      </c>
      <c r="I114" s="20"/>
      <c r="J114" s="20">
        <v>1769026.4974420934</v>
      </c>
      <c r="K114" s="20">
        <v>155753.47914321834</v>
      </c>
      <c r="L114" s="20">
        <v>1396.2828415124852</v>
      </c>
      <c r="M114" s="20"/>
      <c r="N114" s="20">
        <v>2515165.9843895794</v>
      </c>
      <c r="O114" s="20">
        <v>267180.7017931327</v>
      </c>
      <c r="P114" s="20">
        <v>1052.7214465299471</v>
      </c>
      <c r="Q114" s="20"/>
      <c r="R114" s="20">
        <v>883562.61664407293</v>
      </c>
      <c r="S114" s="20">
        <v>154295.12669735623</v>
      </c>
      <c r="T114" s="20">
        <v>1494.8644540725247</v>
      </c>
      <c r="U114" s="20"/>
      <c r="V114" s="20">
        <v>2959934.7657576445</v>
      </c>
      <c r="W114" s="20">
        <v>216013.17737629873</v>
      </c>
      <c r="X114" s="20">
        <v>2122.7075247829848</v>
      </c>
      <c r="Y114" s="20"/>
      <c r="Z114" s="20">
        <v>4216557.1538736597</v>
      </c>
      <c r="AA114" s="20">
        <v>370308.30407365499</v>
      </c>
      <c r="AB114" s="20">
        <v>1561.9500217587579</v>
      </c>
      <c r="AC114" s="20"/>
      <c r="AD114" s="20">
        <v>1317416.028575635</v>
      </c>
      <c r="AE114" s="20">
        <v>226193.80185606203</v>
      </c>
      <c r="AF114" s="20">
        <v>2231.5841224816218</v>
      </c>
      <c r="AG114" s="20"/>
      <c r="AH114" s="20">
        <v>4424357.2559368536</v>
      </c>
      <c r="AI114" s="20">
        <v>318024.63045576832</v>
      </c>
      <c r="AJ114" s="20">
        <v>3144.1769234007352</v>
      </c>
      <c r="AK114" s="20"/>
      <c r="AL114" s="20">
        <v>6275453.3531056149</v>
      </c>
      <c r="AM114" s="20">
        <v>544591.84133869968</v>
      </c>
    </row>
    <row r="115" spans="2:39" x14ac:dyDescent="0.35">
      <c r="B115" t="s">
        <v>54</v>
      </c>
      <c r="C115" t="s">
        <v>11</v>
      </c>
      <c r="D115" s="20">
        <v>330.95579476507032</v>
      </c>
      <c r="E115" s="20"/>
      <c r="F115" s="20">
        <v>139615.68304901826</v>
      </c>
      <c r="G115" s="20">
        <v>33183.94702464591</v>
      </c>
      <c r="H115" s="20">
        <v>469.47582474664296</v>
      </c>
      <c r="I115" s="20"/>
      <c r="J115" s="20">
        <v>469434.36904052173</v>
      </c>
      <c r="K115" s="20">
        <v>46415.076772378408</v>
      </c>
      <c r="L115" s="20">
        <v>667.25817842138395</v>
      </c>
      <c r="M115" s="20"/>
      <c r="N115" s="20">
        <v>667189.26324897679</v>
      </c>
      <c r="O115" s="20">
        <v>79725.892333221534</v>
      </c>
      <c r="P115" s="20">
        <v>387.7766418085227</v>
      </c>
      <c r="Q115" s="20"/>
      <c r="R115" s="20">
        <v>176497.36620675825</v>
      </c>
      <c r="S115" s="20">
        <v>38053.629612784265</v>
      </c>
      <c r="T115" s="20">
        <v>550.64283136810218</v>
      </c>
      <c r="U115" s="20"/>
      <c r="V115" s="20">
        <v>591266.17679264012</v>
      </c>
      <c r="W115" s="20">
        <v>53275.081457897977</v>
      </c>
      <c r="X115" s="20">
        <v>781.91282054270505</v>
      </c>
      <c r="Y115" s="20"/>
      <c r="Z115" s="20">
        <v>842284.6531755852</v>
      </c>
      <c r="AA115" s="20">
        <v>91328.711070682242</v>
      </c>
      <c r="AB115" s="20">
        <v>523.84157804420784</v>
      </c>
      <c r="AC115" s="20"/>
      <c r="AD115" s="20">
        <v>240992.51852013118</v>
      </c>
      <c r="AE115" s="20">
        <v>50587.291596386814</v>
      </c>
      <c r="AF115" s="20">
        <v>743.97749870279063</v>
      </c>
      <c r="AG115" s="20"/>
      <c r="AH115" s="20">
        <v>805016.2424846387</v>
      </c>
      <c r="AI115" s="20">
        <v>70821.820129067404</v>
      </c>
      <c r="AJ115" s="20">
        <v>1056.0780871392938</v>
      </c>
      <c r="AK115" s="20"/>
      <c r="AL115" s="20">
        <v>1146513.5991518651</v>
      </c>
      <c r="AM115" s="20">
        <v>121529.06085044317</v>
      </c>
    </row>
    <row r="116" spans="2:39" x14ac:dyDescent="0.35">
      <c r="B116" t="s">
        <v>54</v>
      </c>
      <c r="C116" t="s">
        <v>20</v>
      </c>
      <c r="D116" s="20">
        <v>972.09816489887987</v>
      </c>
      <c r="E116" s="20"/>
      <c r="F116" s="20">
        <v>522389.12806388905</v>
      </c>
      <c r="G116" s="20">
        <v>56434.590822697821</v>
      </c>
      <c r="H116" s="20">
        <v>1380.5550936027591</v>
      </c>
      <c r="I116" s="20"/>
      <c r="J116" s="20">
        <v>1755809.7313544073</v>
      </c>
      <c r="K116" s="20">
        <v>78807.958338493714</v>
      </c>
      <c r="L116" s="20">
        <v>1957.7903307778265</v>
      </c>
      <c r="M116" s="20"/>
      <c r="N116" s="20">
        <v>2492426.2316494938</v>
      </c>
      <c r="O116" s="20">
        <v>135496.27805022805</v>
      </c>
      <c r="P116" s="20">
        <v>991.0762739999999</v>
      </c>
      <c r="Q116" s="20"/>
      <c r="R116" s="20">
        <v>513461.51558277057</v>
      </c>
      <c r="S116" s="20">
        <v>67402.181466000009</v>
      </c>
      <c r="T116" s="20">
        <v>1407.3283090799998</v>
      </c>
      <c r="U116" s="20"/>
      <c r="V116" s="20">
        <v>1720096.0772022812</v>
      </c>
      <c r="W116" s="20">
        <v>94363.054052400024</v>
      </c>
      <c r="X116" s="20">
        <v>1998.4061988935996</v>
      </c>
      <c r="Y116" s="20"/>
      <c r="Z116" s="20">
        <v>2450352.4549199995</v>
      </c>
      <c r="AA116" s="20">
        <v>161765.23551840003</v>
      </c>
      <c r="AB116" s="20">
        <v>1605.1474202131801</v>
      </c>
      <c r="AC116" s="20"/>
      <c r="AD116" s="20">
        <v>1025225.2064194588</v>
      </c>
      <c r="AE116" s="20">
        <v>83560.572172215194</v>
      </c>
      <c r="AF116" s="20">
        <v>2281.6639883663288</v>
      </c>
      <c r="AG116" s="20"/>
      <c r="AH116" s="20">
        <v>3442962.5404405678</v>
      </c>
      <c r="AI116" s="20">
        <v>117408.77414232693</v>
      </c>
      <c r="AJ116" s="20">
        <v>3235.6154967396401</v>
      </c>
      <c r="AK116" s="20"/>
      <c r="AL116" s="20">
        <v>4907387.8263802435</v>
      </c>
      <c r="AM116" s="20">
        <v>200022.08578773457</v>
      </c>
    </row>
    <row r="117" spans="2:39" x14ac:dyDescent="0.35">
      <c r="B117" t="s">
        <v>54</v>
      </c>
      <c r="C117" t="s">
        <v>62</v>
      </c>
      <c r="D117" s="20">
        <v>29.480655436768771</v>
      </c>
      <c r="E117" s="20"/>
      <c r="F117" s="20">
        <v>22780.776889533357</v>
      </c>
      <c r="G117" s="20">
        <v>314573.00367480802</v>
      </c>
      <c r="H117" s="20">
        <v>41.852833852374317</v>
      </c>
      <c r="I117" s="20"/>
      <c r="J117" s="20">
        <v>76559.01697458094</v>
      </c>
      <c r="K117" s="20">
        <v>443163.1052631216</v>
      </c>
      <c r="L117" s="20">
        <v>59.394474262080642</v>
      </c>
      <c r="M117" s="20"/>
      <c r="N117" s="20">
        <v>108540.65793539619</v>
      </c>
      <c r="O117" s="20">
        <v>759928.13929660257</v>
      </c>
      <c r="P117" s="20">
        <v>46.501378846153855</v>
      </c>
      <c r="Q117" s="20"/>
      <c r="R117" s="20">
        <v>31598.513339930152</v>
      </c>
      <c r="S117" s="20">
        <v>345423.78984749992</v>
      </c>
      <c r="T117" s="20">
        <v>66.031957961538481</v>
      </c>
      <c r="U117" s="20"/>
      <c r="V117" s="20">
        <v>105855.019688766</v>
      </c>
      <c r="W117" s="20">
        <v>483593.30578649993</v>
      </c>
      <c r="X117" s="20">
        <v>93.765380305384625</v>
      </c>
      <c r="Y117" s="20"/>
      <c r="Z117" s="20">
        <v>150795.12754999998</v>
      </c>
      <c r="AA117" s="20">
        <v>829017.09563399991</v>
      </c>
      <c r="AB117" s="20">
        <v>51.424032999689075</v>
      </c>
      <c r="AC117" s="20"/>
      <c r="AD117" s="20">
        <v>83736.279183394538</v>
      </c>
      <c r="AE117" s="20">
        <v>1230901.3119357736</v>
      </c>
      <c r="AF117" s="20">
        <v>72.91843285862754</v>
      </c>
      <c r="AG117" s="20"/>
      <c r="AH117" s="20">
        <v>280619.8846954499</v>
      </c>
      <c r="AI117" s="20">
        <v>1720474.5102661587</v>
      </c>
      <c r="AJ117" s="20">
        <v>103.66064725847346</v>
      </c>
      <c r="AK117" s="20"/>
      <c r="AL117" s="20">
        <v>400542.85393665294</v>
      </c>
      <c r="AM117" s="20">
        <v>2946856.5654249457</v>
      </c>
    </row>
    <row r="118" spans="2:39" x14ac:dyDescent="0.35">
      <c r="B118" t="s">
        <v>55</v>
      </c>
      <c r="C118" t="s">
        <v>9</v>
      </c>
      <c r="D118" s="20">
        <v>115.04391520430907</v>
      </c>
      <c r="E118" s="20"/>
      <c r="F118" s="20">
        <v>120812.42279327479</v>
      </c>
      <c r="G118" s="20">
        <v>9831.0973985197725</v>
      </c>
      <c r="H118" s="20">
        <v>163.3589976886293</v>
      </c>
      <c r="I118" s="20"/>
      <c r="J118" s="20">
        <v>405391.61708962033</v>
      </c>
      <c r="K118" s="20">
        <v>13773.846916767059</v>
      </c>
      <c r="L118" s="20">
        <v>231.4655486220023</v>
      </c>
      <c r="M118" s="20"/>
      <c r="N118" s="20">
        <v>576185.15283258213</v>
      </c>
      <c r="O118" s="20">
        <v>23589.051943979586</v>
      </c>
      <c r="P118" s="20">
        <v>146.19177876936976</v>
      </c>
      <c r="Q118" s="20"/>
      <c r="R118" s="20">
        <v>135259.76522792177</v>
      </c>
      <c r="S118" s="20">
        <v>12042.862560666232</v>
      </c>
      <c r="T118" s="20">
        <v>207.59232585250504</v>
      </c>
      <c r="U118" s="20"/>
      <c r="V118" s="20">
        <v>453120.21351353789</v>
      </c>
      <c r="W118" s="20">
        <v>16860.007584932726</v>
      </c>
      <c r="X118" s="20">
        <v>294.78110271055715</v>
      </c>
      <c r="Y118" s="20"/>
      <c r="Z118" s="20">
        <v>645489.65739324875</v>
      </c>
      <c r="AA118" s="20">
        <v>28902.870145598958</v>
      </c>
      <c r="AB118" s="20">
        <v>183.51963423355966</v>
      </c>
      <c r="AC118" s="20"/>
      <c r="AD118" s="20">
        <v>204298.9208207668</v>
      </c>
      <c r="AE118" s="20">
        <v>15131.371857972592</v>
      </c>
      <c r="AF118" s="20">
        <v>261.28186174830603</v>
      </c>
      <c r="AG118" s="20"/>
      <c r="AH118" s="20">
        <v>683122.32202218752</v>
      </c>
      <c r="AI118" s="20">
        <v>21185.143374137762</v>
      </c>
      <c r="AJ118" s="20">
        <v>370.40868161984486</v>
      </c>
      <c r="AK118" s="20"/>
      <c r="AL118" s="20">
        <v>976011.02049914224</v>
      </c>
      <c r="AM118" s="20">
        <v>36324.474671872158</v>
      </c>
    </row>
    <row r="119" spans="2:39" x14ac:dyDescent="0.35">
      <c r="B119" t="s">
        <v>55</v>
      </c>
      <c r="C119" t="s">
        <v>10</v>
      </c>
      <c r="D119" s="20">
        <v>191.0003858728995</v>
      </c>
      <c r="E119" s="20"/>
      <c r="F119" s="20">
        <v>210645.85423618779</v>
      </c>
      <c r="G119" s="20">
        <v>44021.79949334258</v>
      </c>
      <c r="H119" s="20">
        <v>270.49985308419764</v>
      </c>
      <c r="I119" s="20"/>
      <c r="J119" s="20">
        <v>707012.63683209626</v>
      </c>
      <c r="K119" s="20">
        <v>61647.334632280887</v>
      </c>
      <c r="L119" s="20">
        <v>385.07469282252316</v>
      </c>
      <c r="M119" s="20"/>
      <c r="N119" s="20">
        <v>1004282.2223115542</v>
      </c>
      <c r="O119" s="20">
        <v>105688.86572287188</v>
      </c>
      <c r="P119" s="20">
        <v>250.42875990552733</v>
      </c>
      <c r="Q119" s="20"/>
      <c r="R119" s="20">
        <v>344462.69565034885</v>
      </c>
      <c r="S119" s="20">
        <v>58336.358610565767</v>
      </c>
      <c r="T119" s="20">
        <v>355.60883906584877</v>
      </c>
      <c r="U119" s="20"/>
      <c r="V119" s="20">
        <v>1153950.0304286687</v>
      </c>
      <c r="W119" s="20">
        <v>81670.902054792095</v>
      </c>
      <c r="X119" s="20">
        <v>504.9645514735052</v>
      </c>
      <c r="Y119" s="20"/>
      <c r="Z119" s="20">
        <v>1643852.530909165</v>
      </c>
      <c r="AA119" s="20">
        <v>140007.26066535787</v>
      </c>
      <c r="AB119" s="20">
        <v>361.78713514992495</v>
      </c>
      <c r="AC119" s="20"/>
      <c r="AD119" s="20">
        <v>512447.64850576269</v>
      </c>
      <c r="AE119" s="20">
        <v>84699.010339177621</v>
      </c>
      <c r="AF119" s="20">
        <v>514.71590482746376</v>
      </c>
      <c r="AG119" s="20"/>
      <c r="AH119" s="20">
        <v>1721238.3639835455</v>
      </c>
      <c r="AI119" s="20">
        <v>118568.51862225754</v>
      </c>
      <c r="AJ119" s="20">
        <v>726.71819207500698</v>
      </c>
      <c r="AK119" s="20"/>
      <c r="AL119" s="20">
        <v>2439560.4022268979</v>
      </c>
      <c r="AM119" s="20">
        <v>203229.75405444941</v>
      </c>
    </row>
    <row r="120" spans="2:39" x14ac:dyDescent="0.35">
      <c r="B120" t="s">
        <v>55</v>
      </c>
      <c r="C120" t="s">
        <v>11</v>
      </c>
      <c r="D120" s="20">
        <v>276.71553822886068</v>
      </c>
      <c r="E120" s="20"/>
      <c r="F120" s="20">
        <v>75778.165624912013</v>
      </c>
      <c r="G120" s="20">
        <v>16141.603100612334</v>
      </c>
      <c r="H120" s="20">
        <v>393.40543677716806</v>
      </c>
      <c r="I120" s="20"/>
      <c r="J120" s="20">
        <v>255247.19797102257</v>
      </c>
      <c r="K120" s="20">
        <v>22604.314927810941</v>
      </c>
      <c r="L120" s="20">
        <v>558.60881175212751</v>
      </c>
      <c r="M120" s="20"/>
      <c r="N120" s="20">
        <v>362753.68998265226</v>
      </c>
      <c r="O120" s="20">
        <v>38745.667941547137</v>
      </c>
      <c r="P120" s="20">
        <v>325.04051016940286</v>
      </c>
      <c r="Q120" s="20"/>
      <c r="R120" s="20">
        <v>96369.836045943171</v>
      </c>
      <c r="S120" s="20">
        <v>18414.590933093954</v>
      </c>
      <c r="T120" s="20">
        <v>461.55752444055207</v>
      </c>
      <c r="U120" s="20"/>
      <c r="V120" s="20">
        <v>322838.95075390965</v>
      </c>
      <c r="W120" s="20">
        <v>25780.427306331534</v>
      </c>
      <c r="X120" s="20">
        <v>655.41168470558387</v>
      </c>
      <c r="Y120" s="20"/>
      <c r="Z120" s="20">
        <v>459898.27313036215</v>
      </c>
      <c r="AA120" s="20">
        <v>44195.018239425481</v>
      </c>
      <c r="AB120" s="20">
        <v>446.28105241670698</v>
      </c>
      <c r="AC120" s="20"/>
      <c r="AD120" s="20">
        <v>136660.00628800006</v>
      </c>
      <c r="AE120" s="20">
        <v>24573.368375292179</v>
      </c>
      <c r="AF120" s="20">
        <v>634.88292886268596</v>
      </c>
      <c r="AG120" s="20"/>
      <c r="AH120" s="20">
        <v>457547.17618757847</v>
      </c>
      <c r="AI120" s="20">
        <v>34420.17412974294</v>
      </c>
      <c r="AJ120" s="20">
        <v>901.32739131299604</v>
      </c>
      <c r="AK120" s="20"/>
      <c r="AL120" s="20">
        <v>651744.80058849452</v>
      </c>
      <c r="AM120" s="20">
        <v>59027.675568606363</v>
      </c>
    </row>
    <row r="121" spans="2:39" x14ac:dyDescent="0.35">
      <c r="B121" t="s">
        <v>55</v>
      </c>
      <c r="C121" t="s">
        <v>20</v>
      </c>
      <c r="D121" s="20">
        <v>641.33552799134009</v>
      </c>
      <c r="E121" s="20"/>
      <c r="F121" s="20">
        <v>223212.79028462351</v>
      </c>
      <c r="G121" s="20">
        <v>18730.671337860997</v>
      </c>
      <c r="H121" s="20">
        <v>906.60563901073306</v>
      </c>
      <c r="I121" s="20"/>
      <c r="J121" s="20">
        <v>749050.53217376303</v>
      </c>
      <c r="K121" s="20">
        <v>26170.960002188091</v>
      </c>
      <c r="L121" s="20">
        <v>1291.6799320602363</v>
      </c>
      <c r="M121" s="20"/>
      <c r="N121" s="20">
        <v>1065953.7793503623</v>
      </c>
      <c r="O121" s="20">
        <v>44844.727908921785</v>
      </c>
      <c r="P121" s="20">
        <v>733.99967446153846</v>
      </c>
      <c r="Q121" s="20"/>
      <c r="R121" s="20">
        <v>266814.42521071015</v>
      </c>
      <c r="S121" s="20">
        <v>21329.012502000005</v>
      </c>
      <c r="T121" s="20">
        <v>1042.2795377353848</v>
      </c>
      <c r="U121" s="20"/>
      <c r="V121" s="20">
        <v>893828.32445587905</v>
      </c>
      <c r="W121" s="20">
        <v>29860.617502800007</v>
      </c>
      <c r="X121" s="20">
        <v>1480.0369435842463</v>
      </c>
      <c r="Y121" s="20"/>
      <c r="Z121" s="20">
        <v>1273297.7292000004</v>
      </c>
      <c r="AA121" s="20">
        <v>51189.630004800005</v>
      </c>
      <c r="AB121" s="20">
        <v>1137.8950979113436</v>
      </c>
      <c r="AC121" s="20"/>
      <c r="AD121" s="20">
        <v>354324.09103972645</v>
      </c>
      <c r="AE121" s="20">
        <v>27050.958190479301</v>
      </c>
      <c r="AF121" s="20">
        <v>1615.5238822431929</v>
      </c>
      <c r="AG121" s="20"/>
      <c r="AH121" s="20">
        <v>1190524.3169091723</v>
      </c>
      <c r="AI121" s="20">
        <v>37940.158821039819</v>
      </c>
      <c r="AJ121" s="20">
        <v>2293.9188971870353</v>
      </c>
      <c r="AK121" s="20"/>
      <c r="AL121" s="20">
        <v>1693429.2197614384</v>
      </c>
      <c r="AM121" s="20">
        <v>64938.188677232662</v>
      </c>
    </row>
    <row r="122" spans="2:39" x14ac:dyDescent="0.35">
      <c r="B122" t="s">
        <v>55</v>
      </c>
      <c r="C122" t="s">
        <v>62</v>
      </c>
      <c r="D122" s="20">
        <v>15.824826159673012</v>
      </c>
      <c r="E122" s="20"/>
      <c r="F122" s="20">
        <v>8610.4983292026809</v>
      </c>
      <c r="G122" s="20">
        <v>522.01288684698795</v>
      </c>
      <c r="H122" s="20">
        <v>22.42812018719756</v>
      </c>
      <c r="I122" s="20"/>
      <c r="J122" s="20">
        <v>28820.729704804005</v>
      </c>
      <c r="K122" s="20">
        <v>732.29126186800409</v>
      </c>
      <c r="L122" s="20">
        <v>31.892563572898517</v>
      </c>
      <c r="M122" s="20"/>
      <c r="N122" s="20">
        <v>40982.115343184465</v>
      </c>
      <c r="O122" s="20">
        <v>1255.4992422583741</v>
      </c>
      <c r="P122" s="20">
        <v>16.975606689470904</v>
      </c>
      <c r="Q122" s="20"/>
      <c r="R122" s="20">
        <v>7515.8458457057859</v>
      </c>
      <c r="S122" s="20">
        <v>460.57130399616779</v>
      </c>
      <c r="T122" s="20">
        <v>24.105361499048687</v>
      </c>
      <c r="U122" s="20"/>
      <c r="V122" s="20">
        <v>25178.083583114381</v>
      </c>
      <c r="W122" s="20">
        <v>644.79982559463485</v>
      </c>
      <c r="X122" s="20">
        <v>34.22961332864913</v>
      </c>
      <c r="Y122" s="20"/>
      <c r="Z122" s="20">
        <v>35867.286563673719</v>
      </c>
      <c r="AA122" s="20">
        <v>1105.3711295908026</v>
      </c>
      <c r="AB122" s="20">
        <v>32.004108396235942</v>
      </c>
      <c r="AC122" s="20"/>
      <c r="AD122" s="20">
        <v>29564.808603752994</v>
      </c>
      <c r="AE122" s="20">
        <v>1899.8452953705271</v>
      </c>
      <c r="AF122" s="20">
        <v>45.599479284427566</v>
      </c>
      <c r="AG122" s="20"/>
      <c r="AH122" s="20">
        <v>99132.369339949422</v>
      </c>
      <c r="AI122" s="20">
        <v>2653.13345395855</v>
      </c>
      <c r="AJ122" s="20">
        <v>64.557457754778255</v>
      </c>
      <c r="AK122" s="20"/>
      <c r="AL122" s="20">
        <v>141120.99239101258</v>
      </c>
      <c r="AM122" s="20">
        <v>4538.1026094823501</v>
      </c>
    </row>
    <row r="123" spans="2:39" x14ac:dyDescent="0.35">
      <c r="B123" t="s">
        <v>22</v>
      </c>
      <c r="C123" t="s">
        <v>9</v>
      </c>
      <c r="D123" s="20">
        <v>353.53993132891941</v>
      </c>
      <c r="E123" s="20"/>
      <c r="F123" s="20">
        <v>180596.90995330131</v>
      </c>
      <c r="G123" s="20">
        <v>669.06377017446721</v>
      </c>
      <c r="H123" s="20">
        <v>501.97118512144186</v>
      </c>
      <c r="I123" s="20"/>
      <c r="J123" s="20">
        <v>605221.78827088827</v>
      </c>
      <c r="K123" s="20">
        <v>935.57878596945216</v>
      </c>
      <c r="L123" s="20">
        <v>709.8586295675268</v>
      </c>
      <c r="M123" s="20"/>
      <c r="N123" s="20">
        <v>861794.15461682691</v>
      </c>
      <c r="O123" s="20">
        <v>1606.1377977030495</v>
      </c>
      <c r="P123" s="20">
        <v>457.6710398498447</v>
      </c>
      <c r="Q123" s="20"/>
      <c r="R123" s="20">
        <v>196468.5484608796</v>
      </c>
      <c r="S123" s="20">
        <v>938.9998855853022</v>
      </c>
      <c r="T123" s="20">
        <v>649.89287658677949</v>
      </c>
      <c r="U123" s="20"/>
      <c r="V123" s="20">
        <v>658169.63734394661</v>
      </c>
      <c r="W123" s="20">
        <v>1314.5998398194229</v>
      </c>
      <c r="X123" s="20">
        <v>922.84788475322671</v>
      </c>
      <c r="Y123" s="20"/>
      <c r="Z123" s="20">
        <v>937591.57293275313</v>
      </c>
      <c r="AA123" s="20">
        <v>2253.5997254047252</v>
      </c>
      <c r="AB123" s="20">
        <v>601.42682093875794</v>
      </c>
      <c r="AC123" s="20"/>
      <c r="AD123" s="20">
        <v>313042.81793750578</v>
      </c>
      <c r="AE123" s="20">
        <v>1185.9581253062061</v>
      </c>
      <c r="AF123" s="20">
        <v>853.9691959591355</v>
      </c>
      <c r="AG123" s="20"/>
      <c r="AH123" s="20">
        <v>1048559.970561186</v>
      </c>
      <c r="AI123" s="20">
        <v>1660.031761416946</v>
      </c>
      <c r="AJ123" s="20">
        <v>1211.9097121096595</v>
      </c>
      <c r="AK123" s="20"/>
      <c r="AL123" s="20">
        <v>1499752.9019620921</v>
      </c>
      <c r="AM123" s="20">
        <v>2853.6179431956753</v>
      </c>
    </row>
    <row r="124" spans="2:39" x14ac:dyDescent="0.35">
      <c r="B124" t="s">
        <v>22</v>
      </c>
      <c r="C124" t="s">
        <v>10</v>
      </c>
      <c r="D124" s="20">
        <v>148.89986095685441</v>
      </c>
      <c r="E124" s="20"/>
      <c r="F124" s="20">
        <v>541978.66568327742</v>
      </c>
      <c r="G124" s="20">
        <v>208696.4042500598</v>
      </c>
      <c r="H124" s="20">
        <v>210.69149452773698</v>
      </c>
      <c r="I124" s="20"/>
      <c r="J124" s="20">
        <v>1816819.8532650105</v>
      </c>
      <c r="K124" s="20">
        <v>292011.10214233131</v>
      </c>
      <c r="L124" s="20">
        <v>300.05369420043348</v>
      </c>
      <c r="M124" s="20"/>
      <c r="N124" s="20">
        <v>2579755.9463266544</v>
      </c>
      <c r="O124" s="20">
        <v>499764.32201791089</v>
      </c>
      <c r="P124" s="20">
        <v>191.13571126122818</v>
      </c>
      <c r="Q124" s="20"/>
      <c r="R124" s="20">
        <v>859345.51876559027</v>
      </c>
      <c r="S124" s="20">
        <v>224659.67880528676</v>
      </c>
      <c r="T124" s="20">
        <v>271.41270999094399</v>
      </c>
      <c r="U124" s="20"/>
      <c r="V124" s="20">
        <v>2878807.4878647272</v>
      </c>
      <c r="W124" s="20">
        <v>314523.55032740149</v>
      </c>
      <c r="X124" s="20">
        <v>385.40604818714047</v>
      </c>
      <c r="Y124" s="20"/>
      <c r="Z124" s="20">
        <v>4100987.7812202335</v>
      </c>
      <c r="AA124" s="20">
        <v>539183.22913268826</v>
      </c>
      <c r="AB124" s="20">
        <v>281.77814513079403</v>
      </c>
      <c r="AC124" s="20"/>
      <c r="AD124" s="20">
        <v>1278265.2852221348</v>
      </c>
      <c r="AE124" s="20">
        <v>356122.74611864146</v>
      </c>
      <c r="AF124" s="20">
        <v>401.06329523611737</v>
      </c>
      <c r="AG124" s="20"/>
      <c r="AH124" s="20">
        <v>4289611.7875929819</v>
      </c>
      <c r="AI124" s="20">
        <v>497996.31524334976</v>
      </c>
      <c r="AJ124" s="20">
        <v>567.37163702096063</v>
      </c>
      <c r="AK124" s="20"/>
      <c r="AL124" s="20">
        <v>6078739.6126419008</v>
      </c>
      <c r="AM124" s="20">
        <v>855485.81550164998</v>
      </c>
    </row>
    <row r="125" spans="2:39" x14ac:dyDescent="0.35">
      <c r="B125" t="s">
        <v>22</v>
      </c>
      <c r="C125" t="s">
        <v>11</v>
      </c>
      <c r="D125" s="20">
        <v>16.302587826831349</v>
      </c>
      <c r="E125" s="20"/>
      <c r="F125" s="20">
        <v>141762.56327102671</v>
      </c>
      <c r="G125" s="20">
        <v>19863.220495589139</v>
      </c>
      <c r="H125" s="20">
        <v>23.194679309246062</v>
      </c>
      <c r="I125" s="20"/>
      <c r="J125" s="20">
        <v>477293.11415893043</v>
      </c>
      <c r="K125" s="20">
        <v>27767.83282074397</v>
      </c>
      <c r="L125" s="20">
        <v>32.854884634783815</v>
      </c>
      <c r="M125" s="20"/>
      <c r="N125" s="20">
        <v>678647.32349549187</v>
      </c>
      <c r="O125" s="20">
        <v>47712.225192555445</v>
      </c>
      <c r="P125" s="20">
        <v>19.202651341072666</v>
      </c>
      <c r="Q125" s="20"/>
      <c r="R125" s="20">
        <v>180635.26004887768</v>
      </c>
      <c r="S125" s="20">
        <v>23210.9236102584</v>
      </c>
      <c r="T125" s="20">
        <v>27.267764904323187</v>
      </c>
      <c r="U125" s="20"/>
      <c r="V125" s="20">
        <v>605128.12116374029</v>
      </c>
      <c r="W125" s="20">
        <v>32495.293054361762</v>
      </c>
      <c r="X125" s="20">
        <v>38.720226164138921</v>
      </c>
      <c r="Y125" s="20"/>
      <c r="Z125" s="20">
        <v>862031.60212214408</v>
      </c>
      <c r="AA125" s="20">
        <v>55706.216664620159</v>
      </c>
      <c r="AB125" s="20">
        <v>26.936580805234914</v>
      </c>
      <c r="AC125" s="20"/>
      <c r="AD125" s="20">
        <v>258015.07126488772</v>
      </c>
      <c r="AE125" s="20">
        <v>32188.095305678326</v>
      </c>
      <c r="AF125" s="20">
        <v>38.375384527260337</v>
      </c>
      <c r="AG125" s="20"/>
      <c r="AH125" s="20">
        <v>862721.31218412798</v>
      </c>
      <c r="AI125" s="20">
        <v>45012.1722822714</v>
      </c>
      <c r="AJ125" s="20">
        <v>54.443317997027435</v>
      </c>
      <c r="AK125" s="20"/>
      <c r="AL125" s="20">
        <v>1230483.8493074826</v>
      </c>
      <c r="AM125" s="20">
        <v>77381.321804322128</v>
      </c>
    </row>
    <row r="126" spans="2:39" x14ac:dyDescent="0.35">
      <c r="B126" t="s">
        <v>22</v>
      </c>
      <c r="C126" t="s">
        <v>20</v>
      </c>
      <c r="D126" s="20">
        <v>1748.9333234278895</v>
      </c>
      <c r="E126" s="20"/>
      <c r="F126" s="20">
        <v>1502274.4515750383</v>
      </c>
      <c r="G126" s="20">
        <v>99449.692604517288</v>
      </c>
      <c r="H126" s="20">
        <v>2485.5299909890218</v>
      </c>
      <c r="I126" s="20"/>
      <c r="J126" s="20">
        <v>5007563.3871041285</v>
      </c>
      <c r="K126" s="20">
        <v>138145.39392499061</v>
      </c>
      <c r="L126" s="20">
        <v>3533.6381222740392</v>
      </c>
      <c r="M126" s="20"/>
      <c r="N126" s="20">
        <v>7186326.3368494287</v>
      </c>
      <c r="O126" s="20">
        <v>237044.33583502317</v>
      </c>
      <c r="P126" s="20">
        <v>2638.673326159616</v>
      </c>
      <c r="Q126" s="20"/>
      <c r="R126" s="20">
        <v>2209657.7578940331</v>
      </c>
      <c r="S126" s="20">
        <v>139525.49225055001</v>
      </c>
      <c r="T126" s="20">
        <v>3746.9161231466542</v>
      </c>
      <c r="U126" s="20"/>
      <c r="V126" s="20">
        <v>7402353.488945011</v>
      </c>
      <c r="W126" s="20">
        <v>195335.68915077005</v>
      </c>
      <c r="X126" s="20">
        <v>5320.6208948682488</v>
      </c>
      <c r="Y126" s="20"/>
      <c r="Z126" s="20">
        <v>10544977.855727635</v>
      </c>
      <c r="AA126" s="20">
        <v>334861.18140132009</v>
      </c>
      <c r="AB126" s="20">
        <v>3383.960221002752</v>
      </c>
      <c r="AC126" s="20"/>
      <c r="AD126" s="20">
        <v>3054053.8139316733</v>
      </c>
      <c r="AE126" s="20">
        <v>186193.32017907174</v>
      </c>
      <c r="AF126" s="20">
        <v>4794.1145545493273</v>
      </c>
      <c r="AG126" s="20"/>
      <c r="AH126" s="20">
        <v>10246536.914938584</v>
      </c>
      <c r="AI126" s="20">
        <v>260688.28863573246</v>
      </c>
      <c r="AJ126" s="20">
        <v>6804.2879097019695</v>
      </c>
      <c r="AK126" s="20"/>
      <c r="AL126" s="20">
        <v>14562310.388331106</v>
      </c>
      <c r="AM126" s="20">
        <v>446835.01994146488</v>
      </c>
    </row>
    <row r="127" spans="2:39" x14ac:dyDescent="0.35">
      <c r="B127" t="s">
        <v>22</v>
      </c>
      <c r="C127" t="s">
        <v>62</v>
      </c>
      <c r="D127" s="20">
        <v>57.702216919043977</v>
      </c>
      <c r="E127" s="20"/>
      <c r="F127" s="20">
        <v>26464.395325920712</v>
      </c>
      <c r="G127" s="20">
        <v>4121.1734537487082</v>
      </c>
      <c r="H127" s="20">
        <v>82.184713651627561</v>
      </c>
      <c r="I127" s="20"/>
      <c r="J127" s="20">
        <v>88101.303336985075</v>
      </c>
      <c r="K127" s="20">
        <v>5775.3441116594431</v>
      </c>
      <c r="L127" s="20">
        <v>116.38515794288493</v>
      </c>
      <c r="M127" s="20"/>
      <c r="N127" s="20">
        <v>125851.47262243927</v>
      </c>
      <c r="O127" s="20">
        <v>9936.5288380243292</v>
      </c>
      <c r="P127" s="20">
        <v>67.237914427289425</v>
      </c>
      <c r="Q127" s="20"/>
      <c r="R127" s="20">
        <v>25087.556038086699</v>
      </c>
      <c r="S127" s="20">
        <v>4941.0242970435802</v>
      </c>
      <c r="T127" s="20">
        <v>95.477838486750969</v>
      </c>
      <c r="U127" s="20"/>
      <c r="V127" s="20">
        <v>84043.312727590441</v>
      </c>
      <c r="W127" s="20">
        <v>6917.4340158610112</v>
      </c>
      <c r="X127" s="20">
        <v>135.57853065118638</v>
      </c>
      <c r="Y127" s="20"/>
      <c r="Z127" s="20">
        <v>119723.39242620263</v>
      </c>
      <c r="AA127" s="20">
        <v>11858.458312904591</v>
      </c>
      <c r="AB127" s="20">
        <v>115.87796473638926</v>
      </c>
      <c r="AC127" s="20"/>
      <c r="AD127" s="20">
        <v>57526.984653400323</v>
      </c>
      <c r="AE127" s="20">
        <v>9639.6981853198849</v>
      </c>
      <c r="AF127" s="20">
        <v>164.45347983882886</v>
      </c>
      <c r="AG127" s="20"/>
      <c r="AH127" s="20">
        <v>192741.30382900315</v>
      </c>
      <c r="AI127" s="20">
        <v>13479.433105773427</v>
      </c>
      <c r="AJ127" s="20">
        <v>232.51041006191483</v>
      </c>
      <c r="AK127" s="20"/>
      <c r="AL127" s="20">
        <v>274787.89023817994</v>
      </c>
      <c r="AM127" s="20">
        <v>23110.373789697027</v>
      </c>
    </row>
    <row r="128" spans="2:39" x14ac:dyDescent="0.35">
      <c r="B128" t="s">
        <v>138</v>
      </c>
      <c r="C128" t="s">
        <v>9</v>
      </c>
      <c r="D128" s="20"/>
      <c r="E128" s="20"/>
      <c r="F128" s="20">
        <v>186169.82415569678</v>
      </c>
      <c r="G128" s="20">
        <v>51478.388268871175</v>
      </c>
      <c r="H128" s="20"/>
      <c r="I128" s="20"/>
      <c r="J128" s="20">
        <v>625137.47791736852</v>
      </c>
      <c r="K128" s="20">
        <v>72112.237880233297</v>
      </c>
      <c r="L128" s="20"/>
      <c r="M128" s="20"/>
      <c r="N128" s="20">
        <v>889988.57345374639</v>
      </c>
      <c r="O128" s="20">
        <v>123452.17674799555</v>
      </c>
      <c r="P128" s="20"/>
      <c r="Q128" s="20"/>
      <c r="R128" s="20">
        <v>220264.33021046087</v>
      </c>
      <c r="S128" s="20">
        <v>61630.863754109705</v>
      </c>
      <c r="T128" s="20"/>
      <c r="U128" s="20"/>
      <c r="V128" s="20">
        <v>737885.50620504399</v>
      </c>
      <c r="W128" s="20">
        <v>86283.209255753594</v>
      </c>
      <c r="X128" s="20"/>
      <c r="Y128" s="20"/>
      <c r="Z128" s="20">
        <v>1051150.3313932549</v>
      </c>
      <c r="AA128" s="20">
        <v>147914.07300986329</v>
      </c>
      <c r="AB128" s="20"/>
      <c r="AC128" s="20"/>
      <c r="AD128" s="20">
        <v>288967.13703356276</v>
      </c>
      <c r="AE128" s="20">
        <v>81023.778701315037</v>
      </c>
      <c r="AF128" s="20"/>
      <c r="AG128" s="20"/>
      <c r="AH128" s="20">
        <v>967849.22111233359</v>
      </c>
      <c r="AI128" s="20">
        <v>113511.39790544697</v>
      </c>
      <c r="AJ128" s="20"/>
      <c r="AK128" s="20"/>
      <c r="AL128" s="20">
        <v>1380156.936948465</v>
      </c>
      <c r="AM128" s="20">
        <v>194382.70075644681</v>
      </c>
    </row>
    <row r="129" spans="2:39" x14ac:dyDescent="0.35">
      <c r="B129" t="s">
        <v>138</v>
      </c>
      <c r="C129" t="s">
        <v>10</v>
      </c>
      <c r="D129" s="20"/>
      <c r="E129" s="20"/>
      <c r="F129" s="20">
        <v>234474.74892142147</v>
      </c>
      <c r="G129" s="20">
        <v>99395.869514242135</v>
      </c>
      <c r="H129" s="20"/>
      <c r="I129" s="20"/>
      <c r="J129" s="20">
        <v>789199.37436394382</v>
      </c>
      <c r="K129" s="20">
        <v>139295.77036919352</v>
      </c>
      <c r="L129" s="20"/>
      <c r="M129" s="20"/>
      <c r="N129" s="20">
        <v>1119348.2113132051</v>
      </c>
      <c r="O129" s="20">
        <v>238780.48299612032</v>
      </c>
      <c r="P129" s="20"/>
      <c r="Q129" s="20"/>
      <c r="R129" s="20">
        <v>374819.06531502033</v>
      </c>
      <c r="S129" s="20">
        <v>128182.57776558993</v>
      </c>
      <c r="T129" s="20"/>
      <c r="U129" s="20"/>
      <c r="V129" s="20">
        <v>1255643.8688053181</v>
      </c>
      <c r="W129" s="20">
        <v>179455.60887182585</v>
      </c>
      <c r="X129" s="20"/>
      <c r="Y129" s="20"/>
      <c r="Z129" s="20">
        <v>1788719.8728089025</v>
      </c>
      <c r="AA129" s="20">
        <v>307638.18663741573</v>
      </c>
      <c r="AB129" s="20"/>
      <c r="AC129" s="20"/>
      <c r="AD129" s="20">
        <v>555496.69971985393</v>
      </c>
      <c r="AE129" s="20">
        <v>184782.55736832067</v>
      </c>
      <c r="AF129" s="20"/>
      <c r="AG129" s="20"/>
      <c r="AH129" s="20">
        <v>1864937.8878819931</v>
      </c>
      <c r="AI129" s="20">
        <v>258802.3990082391</v>
      </c>
      <c r="AJ129" s="20"/>
      <c r="AK129" s="20"/>
      <c r="AL129" s="20">
        <v>2643822.1233192063</v>
      </c>
      <c r="AM129" s="20">
        <v>443716.51479149098</v>
      </c>
    </row>
    <row r="130" spans="2:39" x14ac:dyDescent="0.35">
      <c r="B130" t="s">
        <v>138</v>
      </c>
      <c r="C130" t="s">
        <v>11</v>
      </c>
      <c r="D130" s="20"/>
      <c r="E130" s="20"/>
      <c r="F130" s="20">
        <v>59323.335882355117</v>
      </c>
      <c r="G130" s="20">
        <v>30115.062272766561</v>
      </c>
      <c r="H130" s="20"/>
      <c r="I130" s="20"/>
      <c r="J130" s="20">
        <v>199703.30367254888</v>
      </c>
      <c r="K130" s="20">
        <v>42156.008375154604</v>
      </c>
      <c r="L130" s="20"/>
      <c r="M130" s="20"/>
      <c r="N130" s="20">
        <v>283833.04832560278</v>
      </c>
      <c r="O130" s="20">
        <v>72290.870186182714</v>
      </c>
      <c r="P130" s="20"/>
      <c r="Q130" s="20"/>
      <c r="R130" s="20">
        <v>75296.608724623016</v>
      </c>
      <c r="S130" s="20">
        <v>34348.49027094066</v>
      </c>
      <c r="T130" s="20"/>
      <c r="U130" s="20"/>
      <c r="V130" s="20">
        <v>252243.63922748709</v>
      </c>
      <c r="W130" s="20">
        <v>48087.886379316929</v>
      </c>
      <c r="X130" s="20"/>
      <c r="Y130" s="20"/>
      <c r="Z130" s="20">
        <v>359332.14941361762</v>
      </c>
      <c r="AA130" s="20">
        <v>82436.376650257575</v>
      </c>
      <c r="AB130" s="20"/>
      <c r="AC130" s="20"/>
      <c r="AD130" s="20">
        <v>106549.52308780522</v>
      </c>
      <c r="AE130" s="20">
        <v>46169.909853647951</v>
      </c>
      <c r="AF130" s="20"/>
      <c r="AG130" s="20"/>
      <c r="AH130" s="20">
        <v>356824.52342490584</v>
      </c>
      <c r="AI130" s="20">
        <v>64655.948660554233</v>
      </c>
      <c r="AJ130" s="20"/>
      <c r="AK130" s="20"/>
      <c r="AL130" s="20">
        <v>508203.09601934272</v>
      </c>
      <c r="AM130" s="20">
        <v>110898.39160851811</v>
      </c>
    </row>
    <row r="131" spans="2:39" x14ac:dyDescent="0.35">
      <c r="B131" t="s">
        <v>138</v>
      </c>
      <c r="C131" t="s">
        <v>20</v>
      </c>
      <c r="D131" s="20"/>
      <c r="E131" s="20"/>
      <c r="F131" s="20">
        <v>276046.47780395969</v>
      </c>
      <c r="G131" s="20">
        <v>35410.778565132641</v>
      </c>
      <c r="H131" s="20"/>
      <c r="I131" s="20"/>
      <c r="J131" s="20">
        <v>926408.87038277357</v>
      </c>
      <c r="K131" s="20">
        <v>49534.144638506579</v>
      </c>
      <c r="L131" s="20"/>
      <c r="M131" s="20"/>
      <c r="N131" s="20">
        <v>1319652.3594305962</v>
      </c>
      <c r="O131" s="20">
        <v>84982.973748885546</v>
      </c>
      <c r="P131" s="20"/>
      <c r="Q131" s="20"/>
      <c r="R131" s="20">
        <v>333101.44104854774</v>
      </c>
      <c r="S131" s="20">
        <v>39656.044638000007</v>
      </c>
      <c r="T131" s="20"/>
      <c r="U131" s="20"/>
      <c r="V131" s="20">
        <v>1115889.8275126349</v>
      </c>
      <c r="W131" s="20">
        <v>55518.462493200008</v>
      </c>
      <c r="X131" s="20"/>
      <c r="Y131" s="20"/>
      <c r="Z131" s="20">
        <v>1589634.0992261251</v>
      </c>
      <c r="AA131" s="20">
        <v>95174.507131200022</v>
      </c>
      <c r="AB131" s="20"/>
      <c r="AC131" s="20"/>
      <c r="AD131" s="20">
        <v>437000.2261970893</v>
      </c>
      <c r="AE131" s="20">
        <v>53154.24711400496</v>
      </c>
      <c r="AF131" s="20"/>
      <c r="AG131" s="20"/>
      <c r="AH131" s="20">
        <v>1466877.6845502516</v>
      </c>
      <c r="AI131" s="20">
        <v>74462.636533903613</v>
      </c>
      <c r="AJ131" s="20"/>
      <c r="AK131" s="20"/>
      <c r="AL131" s="20">
        <v>2086773.8501886907</v>
      </c>
      <c r="AM131" s="20">
        <v>127701.34058174197</v>
      </c>
    </row>
    <row r="132" spans="2:39" x14ac:dyDescent="0.35">
      <c r="B132" t="s">
        <v>138</v>
      </c>
      <c r="C132" t="s">
        <v>62</v>
      </c>
      <c r="D132" s="20"/>
      <c r="E132" s="20"/>
      <c r="F132" s="20">
        <v>19146.653372399745</v>
      </c>
      <c r="G132" s="20">
        <v>10091.338082382474</v>
      </c>
      <c r="H132" s="20"/>
      <c r="I132" s="20"/>
      <c r="J132" s="20">
        <v>64246.055246031465</v>
      </c>
      <c r="K132" s="20">
        <v>14087.135240757549</v>
      </c>
      <c r="L132" s="20"/>
      <c r="M132" s="20"/>
      <c r="N132" s="20">
        <v>91454.860874309146</v>
      </c>
      <c r="O132" s="20">
        <v>24238.960902064093</v>
      </c>
      <c r="P132" s="20"/>
      <c r="Q132" s="20"/>
      <c r="R132" s="20">
        <v>21933.092892073844</v>
      </c>
      <c r="S132" s="20">
        <v>10375.41480072259</v>
      </c>
      <c r="T132" s="20"/>
      <c r="U132" s="20"/>
      <c r="V132" s="20">
        <v>73475.861188447365</v>
      </c>
      <c r="W132" s="20">
        <v>14525.580721011629</v>
      </c>
      <c r="X132" s="20"/>
      <c r="Y132" s="20"/>
      <c r="Z132" s="20">
        <v>104669.59330161907</v>
      </c>
      <c r="AA132" s="20">
        <v>24900.995521734221</v>
      </c>
      <c r="AB132" s="20"/>
      <c r="AC132" s="20"/>
      <c r="AD132" s="20">
        <v>52044.797398640614</v>
      </c>
      <c r="AE132" s="20">
        <v>20236.426639365054</v>
      </c>
      <c r="AF132" s="20"/>
      <c r="AG132" s="20"/>
      <c r="AH132" s="20">
        <v>173920.79018771142</v>
      </c>
      <c r="AI132" s="20">
        <v>28356.822573482244</v>
      </c>
      <c r="AJ132" s="20"/>
      <c r="AK132" s="20"/>
      <c r="AL132" s="20">
        <v>248651.97772416909</v>
      </c>
      <c r="AM132" s="20">
        <v>48558.295420837814</v>
      </c>
    </row>
    <row r="133" spans="2:39" x14ac:dyDescent="0.35">
      <c r="B133" t="s">
        <v>31</v>
      </c>
      <c r="C133" t="s">
        <v>9</v>
      </c>
      <c r="D133" s="20"/>
      <c r="E133" s="20">
        <v>2189.6894929668451</v>
      </c>
      <c r="F133" s="20">
        <v>179772.72422645646</v>
      </c>
      <c r="G133" s="20">
        <v>288050.99552551622</v>
      </c>
      <c r="H133" s="20"/>
      <c r="I133" s="20">
        <v>2194.0703168311484</v>
      </c>
      <c r="J133" s="20">
        <v>602227.58048416325</v>
      </c>
      <c r="K133" s="20">
        <v>405007.94047425309</v>
      </c>
      <c r="L133" s="20"/>
      <c r="M133" s="20">
        <v>533313.94327892037</v>
      </c>
      <c r="N133" s="20">
        <v>853925.97834789252</v>
      </c>
      <c r="O133" s="20">
        <v>691041.25878592348</v>
      </c>
      <c r="P133" s="20"/>
      <c r="Q133" s="20">
        <v>3135.708333333333</v>
      </c>
      <c r="R133" s="20">
        <v>208275.85308389756</v>
      </c>
      <c r="S133" s="20">
        <v>382290.74760110537</v>
      </c>
      <c r="T133" s="20"/>
      <c r="U133" s="20">
        <v>3135.708333333333</v>
      </c>
      <c r="V133" s="20">
        <v>697724.1078310567</v>
      </c>
      <c r="W133" s="20">
        <v>535207.04664154747</v>
      </c>
      <c r="X133" s="20"/>
      <c r="Y133" s="20">
        <v>760916.72484140017</v>
      </c>
      <c r="Z133" s="20">
        <v>993938.65443926654</v>
      </c>
      <c r="AA133" s="20">
        <v>917497.79424265283</v>
      </c>
      <c r="AB133" s="20"/>
      <c r="AC133" s="20">
        <v>11484.135748590435</v>
      </c>
      <c r="AD133" s="20">
        <v>519794.49276316463</v>
      </c>
      <c r="AE133" s="20">
        <v>1245125.8656815565</v>
      </c>
      <c r="AF133" s="20"/>
      <c r="AG133" s="20">
        <v>11465.477850247467</v>
      </c>
      <c r="AH133" s="20">
        <v>1733072.5146651082</v>
      </c>
      <c r="AI133" s="20">
        <v>1739324.6504240963</v>
      </c>
      <c r="AJ133" s="20"/>
      <c r="AK133" s="20">
        <v>2604367.0715973731</v>
      </c>
      <c r="AL133" s="20">
        <v>2482407.6466230466</v>
      </c>
      <c r="AM133" s="20">
        <v>2985975.9481444075</v>
      </c>
    </row>
    <row r="134" spans="2:39" x14ac:dyDescent="0.35">
      <c r="B134" t="s">
        <v>31</v>
      </c>
      <c r="C134" t="s">
        <v>10</v>
      </c>
      <c r="D134" s="20">
        <v>0</v>
      </c>
      <c r="E134" s="20">
        <v>20410.362946996374</v>
      </c>
      <c r="F134" s="20">
        <v>365318.38196062541</v>
      </c>
      <c r="G134" s="20">
        <v>61641.243593211511</v>
      </c>
      <c r="H134" s="20">
        <v>0</v>
      </c>
      <c r="I134" s="20">
        <v>25193.505490249139</v>
      </c>
      <c r="J134" s="20">
        <v>1226954.4505426404</v>
      </c>
      <c r="K134" s="20">
        <v>86382.968473325804</v>
      </c>
      <c r="L134" s="20">
        <v>0</v>
      </c>
      <c r="M134" s="20">
        <v>77882.14107158978</v>
      </c>
      <c r="N134" s="20">
        <v>1742958.0087121967</v>
      </c>
      <c r="O134" s="20">
        <v>147853.33934196201</v>
      </c>
      <c r="P134" s="20">
        <v>0</v>
      </c>
      <c r="Q134" s="20">
        <v>24378.690874204825</v>
      </c>
      <c r="R134" s="20">
        <v>607239.54890575842</v>
      </c>
      <c r="S134" s="20">
        <v>80320.45039276508</v>
      </c>
      <c r="T134" s="20">
        <v>0</v>
      </c>
      <c r="U134" s="20">
        <v>30200.849962340199</v>
      </c>
      <c r="V134" s="20">
        <v>2034252.4888342901</v>
      </c>
      <c r="W134" s="20">
        <v>112448.63054987112</v>
      </c>
      <c r="X134" s="20">
        <v>0</v>
      </c>
      <c r="Y134" s="20">
        <v>99718.579592285343</v>
      </c>
      <c r="Z134" s="20">
        <v>2897882.0695002573</v>
      </c>
      <c r="AA134" s="20">
        <v>192769.08094263618</v>
      </c>
      <c r="AB134" s="20">
        <v>0</v>
      </c>
      <c r="AC134" s="20">
        <v>29344.459851968113</v>
      </c>
      <c r="AD134" s="20">
        <v>905062.55768834974</v>
      </c>
      <c r="AE134" s="20">
        <v>116141.45521596455</v>
      </c>
      <c r="AF134" s="20">
        <v>0</v>
      </c>
      <c r="AG134" s="20">
        <v>37129.900303613373</v>
      </c>
      <c r="AH134" s="20">
        <v>3037090.9577087406</v>
      </c>
      <c r="AI134" s="20">
        <v>162967.61332330949</v>
      </c>
      <c r="AJ134" s="20">
        <v>0</v>
      </c>
      <c r="AK134" s="20">
        <v>130097.8134143667</v>
      </c>
      <c r="AL134" s="20">
        <v>4307768.3283104943</v>
      </c>
      <c r="AM134" s="20">
        <v>279129.63373170514</v>
      </c>
    </row>
    <row r="135" spans="2:39" x14ac:dyDescent="0.35">
      <c r="B135" t="s">
        <v>31</v>
      </c>
      <c r="C135" t="s">
        <v>11</v>
      </c>
      <c r="D135" s="20"/>
      <c r="E135" s="20">
        <v>4683.0080946370863</v>
      </c>
      <c r="F135" s="20">
        <v>53106.804640840608</v>
      </c>
      <c r="G135" s="20">
        <v>15965.023517825708</v>
      </c>
      <c r="H135" s="20"/>
      <c r="I135" s="20">
        <v>6685.7904105429352</v>
      </c>
      <c r="J135" s="20">
        <v>178819.98481073565</v>
      </c>
      <c r="K135" s="20">
        <v>22355.888599901329</v>
      </c>
      <c r="L135" s="20"/>
      <c r="M135" s="20">
        <v>36923.257140124726</v>
      </c>
      <c r="N135" s="20">
        <v>254191.65954031161</v>
      </c>
      <c r="O135" s="20">
        <v>38304.888296515353</v>
      </c>
      <c r="P135" s="20"/>
      <c r="Q135" s="20">
        <v>5752.5527185011133</v>
      </c>
      <c r="R135" s="20">
        <v>66924.405437949405</v>
      </c>
      <c r="S135" s="20">
        <v>18243.273241861327</v>
      </c>
      <c r="T135" s="20"/>
      <c r="U135" s="20">
        <v>8088.3408583649507</v>
      </c>
      <c r="V135" s="20">
        <v>224196.75821713047</v>
      </c>
      <c r="W135" s="20">
        <v>25540.582538605857</v>
      </c>
      <c r="X135" s="20"/>
      <c r="Y135" s="20">
        <v>43454.20526677664</v>
      </c>
      <c r="Z135" s="20">
        <v>319378.13483999186</v>
      </c>
      <c r="AA135" s="20">
        <v>43783.855780467187</v>
      </c>
      <c r="AB135" s="20"/>
      <c r="AC135" s="20">
        <v>6921.7878108783207</v>
      </c>
      <c r="AD135" s="20">
        <v>93458.710190349986</v>
      </c>
      <c r="AE135" s="20">
        <v>23978.196341279632</v>
      </c>
      <c r="AF135" s="20"/>
      <c r="AG135" s="20">
        <v>10130.020501196566</v>
      </c>
      <c r="AH135" s="20">
        <v>312625.18704032095</v>
      </c>
      <c r="AI135" s="20">
        <v>33573.935796672537</v>
      </c>
      <c r="AJ135" s="20"/>
      <c r="AK135" s="20">
        <v>54286.343529797661</v>
      </c>
      <c r="AL135" s="20">
        <v>445225.51442112564</v>
      </c>
      <c r="AM135" s="20">
        <v>57600.635832470456</v>
      </c>
    </row>
    <row r="136" spans="2:39" x14ac:dyDescent="0.35">
      <c r="B136" t="s">
        <v>31</v>
      </c>
      <c r="C136" t="s">
        <v>20</v>
      </c>
      <c r="D136" s="20"/>
      <c r="E136" s="20">
        <v>20136.803121464454</v>
      </c>
      <c r="F136" s="20">
        <v>191897.89111674178</v>
      </c>
      <c r="G136" s="20">
        <v>25189.309126074597</v>
      </c>
      <c r="H136" s="20"/>
      <c r="I136" s="20">
        <v>22097.958551726912</v>
      </c>
      <c r="J136" s="20">
        <v>643045.92293185275</v>
      </c>
      <c r="K136" s="20">
        <v>35144.959033564919</v>
      </c>
      <c r="L136" s="20"/>
      <c r="M136" s="20">
        <v>81670.275512197783</v>
      </c>
      <c r="N136" s="20">
        <v>916451.43097508617</v>
      </c>
      <c r="O136" s="20">
        <v>60291.401842162028</v>
      </c>
      <c r="P136" s="20"/>
      <c r="Q136" s="20">
        <v>25785.929122275</v>
      </c>
      <c r="R136" s="20">
        <v>188013.72499831786</v>
      </c>
      <c r="S136" s="20">
        <v>23576.421753524995</v>
      </c>
      <c r="T136" s="20"/>
      <c r="U136" s="20">
        <v>28226.4885220875</v>
      </c>
      <c r="V136" s="20">
        <v>629845.97874436493</v>
      </c>
      <c r="W136" s="20">
        <v>33006.990454934996</v>
      </c>
      <c r="X136" s="20"/>
      <c r="Y136" s="20">
        <v>101354.64814773751</v>
      </c>
      <c r="Z136" s="20">
        <v>897243.27651975024</v>
      </c>
      <c r="AA136" s="20">
        <v>56583.412208459995</v>
      </c>
      <c r="AB136" s="20"/>
      <c r="AC136" s="20">
        <v>29314.770165006161</v>
      </c>
      <c r="AD136" s="20">
        <v>417613.88321224996</v>
      </c>
      <c r="AE136" s="20">
        <v>59799.073709305623</v>
      </c>
      <c r="AF136" s="20"/>
      <c r="AG136" s="20">
        <v>32043.19752602361</v>
      </c>
      <c r="AH136" s="20">
        <v>1400098.1043679798</v>
      </c>
      <c r="AI136" s="20">
        <v>83570.758833442989</v>
      </c>
      <c r="AJ136" s="20"/>
      <c r="AK136" s="20">
        <v>115576.4212848735</v>
      </c>
      <c r="AL136" s="20">
        <v>1992973.5008545055</v>
      </c>
      <c r="AM136" s="20">
        <v>143442.83055893212</v>
      </c>
    </row>
    <row r="137" spans="2:39" x14ac:dyDescent="0.35">
      <c r="B137" t="s">
        <v>31</v>
      </c>
      <c r="C137" t="s">
        <v>62</v>
      </c>
      <c r="D137" s="20"/>
      <c r="E137" s="20">
        <v>2080.5619376248023</v>
      </c>
      <c r="F137" s="20">
        <v>39344.385018198984</v>
      </c>
      <c r="G137" s="20">
        <v>16962.241307796034</v>
      </c>
      <c r="H137" s="20"/>
      <c r="I137" s="20">
        <v>2490.5757066046581</v>
      </c>
      <c r="J137" s="20">
        <v>132556.94128786511</v>
      </c>
      <c r="K137" s="20">
        <v>23718.842907616065</v>
      </c>
      <c r="L137" s="20"/>
      <c r="M137" s="20">
        <v>62978.771354502067</v>
      </c>
      <c r="N137" s="20">
        <v>188169.3434138147</v>
      </c>
      <c r="O137" s="20">
        <v>40957.639492933245</v>
      </c>
      <c r="P137" s="20"/>
      <c r="Q137" s="20">
        <v>2545.1578422604375</v>
      </c>
      <c r="R137" s="20">
        <v>36394.400645394999</v>
      </c>
      <c r="S137" s="20">
        <v>15248.875011593587</v>
      </c>
      <c r="T137" s="20"/>
      <c r="U137" s="20">
        <v>2949.6644338588162</v>
      </c>
      <c r="V137" s="20">
        <v>121921.24216207323</v>
      </c>
      <c r="W137" s="20">
        <v>21348.42501623102</v>
      </c>
      <c r="X137" s="20"/>
      <c r="Y137" s="20">
        <v>55004.826384325264</v>
      </c>
      <c r="Z137" s="20">
        <v>173682.1675244128</v>
      </c>
      <c r="AA137" s="20">
        <v>36597.300027824611</v>
      </c>
      <c r="AB137" s="20"/>
      <c r="AC137" s="20">
        <v>4725.5764163952272</v>
      </c>
      <c r="AD137" s="20">
        <v>92967.316338657809</v>
      </c>
      <c r="AE137" s="20">
        <v>31526.738289616733</v>
      </c>
      <c r="AF137" s="20"/>
      <c r="AG137" s="20">
        <v>5548.883727524938</v>
      </c>
      <c r="AH137" s="20">
        <v>310127.03297309112</v>
      </c>
      <c r="AI137" s="20">
        <v>43968.930983398335</v>
      </c>
      <c r="AJ137" s="20"/>
      <c r="AK137" s="20">
        <v>118031.1671797591</v>
      </c>
      <c r="AL137" s="20">
        <v>443997.262342453</v>
      </c>
      <c r="AM137" s="20">
        <v>75398.891725970811</v>
      </c>
    </row>
    <row r="138" spans="2:39" x14ac:dyDescent="0.35">
      <c r="B138" t="s">
        <v>49</v>
      </c>
      <c r="C138" t="s">
        <v>9</v>
      </c>
      <c r="D138" s="20">
        <v>5511.2012134556326</v>
      </c>
      <c r="E138" s="20">
        <v>103062.9674265857</v>
      </c>
      <c r="F138" s="20">
        <v>185904.37791912488</v>
      </c>
      <c r="G138" s="20">
        <v>88067.722054349695</v>
      </c>
      <c r="H138" s="20">
        <v>7842.2562682437119</v>
      </c>
      <c r="I138" s="20">
        <v>400994.43912674289</v>
      </c>
      <c r="J138" s="20">
        <v>624254.59303772193</v>
      </c>
      <c r="K138" s="20">
        <v>123334.5115600679</v>
      </c>
      <c r="L138" s="20">
        <v>11095.061329168622</v>
      </c>
      <c r="M138" s="20">
        <v>2336345.3172676233</v>
      </c>
      <c r="N138" s="20">
        <v>888940.19197993691</v>
      </c>
      <c r="O138" s="20">
        <v>211192.27166473411</v>
      </c>
      <c r="P138" s="20">
        <v>6833.601968142365</v>
      </c>
      <c r="Q138" s="20">
        <v>154997.93089058893</v>
      </c>
      <c r="R138" s="20">
        <v>219191.16363304461</v>
      </c>
      <c r="S138" s="20">
        <v>104640.41872292668</v>
      </c>
      <c r="T138" s="20">
        <v>9703.7147947621579</v>
      </c>
      <c r="U138" s="20">
        <v>553143.47037370515</v>
      </c>
      <c r="V138" s="20">
        <v>734290.39817069937</v>
      </c>
      <c r="W138" s="20">
        <v>146496.58621209738</v>
      </c>
      <c r="X138" s="20">
        <v>13779.275008562263</v>
      </c>
      <c r="Y138" s="20">
        <v>2949135.4111226592</v>
      </c>
      <c r="Z138" s="20">
        <v>1046028.9420043629</v>
      </c>
      <c r="AA138" s="20">
        <v>251137.00493502402</v>
      </c>
      <c r="AB138" s="20">
        <v>8055.1170416866316</v>
      </c>
      <c r="AC138" s="20">
        <v>217246.81568911334</v>
      </c>
      <c r="AD138" s="20">
        <v>287830.36922000657</v>
      </c>
      <c r="AE138" s="20">
        <v>138574.45366777683</v>
      </c>
      <c r="AF138" s="20">
        <v>11425.679636761399</v>
      </c>
      <c r="AG138" s="20">
        <v>714186.97790218471</v>
      </c>
      <c r="AH138" s="20">
        <v>964695.57502522354</v>
      </c>
      <c r="AI138" s="20">
        <v>194029.76719072717</v>
      </c>
      <c r="AJ138" s="20">
        <v>16218.255750923798</v>
      </c>
      <c r="AK138" s="20">
        <v>3493617.0805112571</v>
      </c>
      <c r="AL138" s="20">
        <v>1374471.22593779</v>
      </c>
      <c r="AM138" s="20">
        <v>332954.40291954315</v>
      </c>
    </row>
    <row r="139" spans="2:39" x14ac:dyDescent="0.35">
      <c r="B139" t="s">
        <v>49</v>
      </c>
      <c r="C139" t="s">
        <v>10</v>
      </c>
      <c r="D139" s="20">
        <v>7808.0027548079561</v>
      </c>
      <c r="E139" s="20">
        <v>76091.812412802974</v>
      </c>
      <c r="F139" s="20">
        <v>2065564.3284306368</v>
      </c>
      <c r="G139" s="20">
        <v>187339.88311629463</v>
      </c>
      <c r="H139" s="20">
        <v>11041.051508500124</v>
      </c>
      <c r="I139" s="20">
        <v>142776.15173194386</v>
      </c>
      <c r="J139" s="20">
        <v>6946976.2170670098</v>
      </c>
      <c r="K139" s="20">
        <v>262541.25881701702</v>
      </c>
      <c r="L139" s="20">
        <v>15748.295545016548</v>
      </c>
      <c r="M139" s="20">
        <v>652544.20776834874</v>
      </c>
      <c r="N139" s="20">
        <v>9849660.6304821763</v>
      </c>
      <c r="O139" s="20">
        <v>450315.83933368721</v>
      </c>
      <c r="P139" s="20">
        <v>12304.523896796582</v>
      </c>
      <c r="Q139" s="20">
        <v>124283.14735225281</v>
      </c>
      <c r="R139" s="20">
        <v>3581100.9901476754</v>
      </c>
      <c r="S139" s="20">
        <v>302265.20858732751</v>
      </c>
      <c r="T139" s="20">
        <v>17472.423933451148</v>
      </c>
      <c r="U139" s="20">
        <v>233316.64322497993</v>
      </c>
      <c r="V139" s="20">
        <v>11996688.316994712</v>
      </c>
      <c r="W139" s="20">
        <v>423171.29202225863</v>
      </c>
      <c r="X139" s="20">
        <v>24810.841985500625</v>
      </c>
      <c r="Y139" s="20">
        <v>1056818.2281594886</v>
      </c>
      <c r="Z139" s="20">
        <v>17089809.72520474</v>
      </c>
      <c r="AA139" s="20">
        <v>725436.50060958625</v>
      </c>
      <c r="AB139" s="20">
        <v>18386.751586193037</v>
      </c>
      <c r="AC139" s="20">
        <v>176200.6386781433</v>
      </c>
      <c r="AD139" s="20">
        <v>5362323.2304136073</v>
      </c>
      <c r="AE139" s="20">
        <v>459258.86772199016</v>
      </c>
      <c r="AF139" s="20">
        <v>26286.471147612134</v>
      </c>
      <c r="AG139" s="20">
        <v>330604.72493127984</v>
      </c>
      <c r="AH139" s="20">
        <v>18024863.801889677</v>
      </c>
      <c r="AI139" s="20">
        <v>643925.68340055854</v>
      </c>
      <c r="AJ139" s="20">
        <v>37052.145369758175</v>
      </c>
      <c r="AK139" s="20">
        <v>1492068.871209814</v>
      </c>
      <c r="AL139" s="20">
        <v>25508127.655647703</v>
      </c>
      <c r="AM139" s="20">
        <v>1105561.908066977</v>
      </c>
    </row>
    <row r="140" spans="2:39" x14ac:dyDescent="0.35">
      <c r="B140" t="s">
        <v>49</v>
      </c>
      <c r="C140" t="s">
        <v>11</v>
      </c>
      <c r="D140" s="20">
        <v>2231.0362256847848</v>
      </c>
      <c r="E140" s="20">
        <v>122399.8889665997</v>
      </c>
      <c r="F140" s="20">
        <v>325083.34135833313</v>
      </c>
      <c r="G140" s="20">
        <v>93896.676745292149</v>
      </c>
      <c r="H140" s="20">
        <v>3170.8977045124675</v>
      </c>
      <c r="I140" s="20">
        <v>238667.9069562178</v>
      </c>
      <c r="J140" s="20">
        <v>1093943.74044985</v>
      </c>
      <c r="K140" s="20">
        <v>131227.73797569374</v>
      </c>
      <c r="L140" s="20">
        <v>4504.5754261391003</v>
      </c>
      <c r="M140" s="20">
        <v>1206741.1878554639</v>
      </c>
      <c r="N140" s="20">
        <v>1553640.8021748746</v>
      </c>
      <c r="O140" s="20">
        <v>225474.0138767231</v>
      </c>
      <c r="P140" s="20">
        <v>2620.3499978640211</v>
      </c>
      <c r="Q140" s="20">
        <v>148286.11752148884</v>
      </c>
      <c r="R140" s="20">
        <v>412675.70860743208</v>
      </c>
      <c r="S140" s="20">
        <v>108572.16016051108</v>
      </c>
      <c r="T140" s="20">
        <v>3720.8969969669097</v>
      </c>
      <c r="U140" s="20">
        <v>288604.54079321836</v>
      </c>
      <c r="V140" s="20">
        <v>1382463.6238348975</v>
      </c>
      <c r="W140" s="20">
        <v>152001.02422471551</v>
      </c>
      <c r="X140" s="20">
        <v>5283.6737356930116</v>
      </c>
      <c r="Y140" s="20">
        <v>1459680.878260996</v>
      </c>
      <c r="Z140" s="20">
        <v>1969380.1871876898</v>
      </c>
      <c r="AA140" s="20">
        <v>260573.1843852266</v>
      </c>
      <c r="AB140" s="20">
        <v>3593.1514607387435</v>
      </c>
      <c r="AC140" s="20">
        <v>196693.00264513903</v>
      </c>
      <c r="AD140" s="20">
        <v>581045.62396200106</v>
      </c>
      <c r="AE140" s="20">
        <v>149013.38080262009</v>
      </c>
      <c r="AF140" s="20">
        <v>5112.1079866801256</v>
      </c>
      <c r="AG140" s="20">
        <v>381559.7535897285</v>
      </c>
      <c r="AH140" s="20">
        <v>1943211.2752675009</v>
      </c>
      <c r="AI140" s="20">
        <v>208412.04730981868</v>
      </c>
      <c r="AJ140" s="20">
        <v>7257.2407661316611</v>
      </c>
      <c r="AK140" s="20">
        <v>1935375.2895305215</v>
      </c>
      <c r="AL140" s="20">
        <v>2769410.1002110448</v>
      </c>
      <c r="AM140" s="20">
        <v>357964.36197343213</v>
      </c>
    </row>
    <row r="141" spans="2:39" x14ac:dyDescent="0.35">
      <c r="B141" t="s">
        <v>49</v>
      </c>
      <c r="C141" t="s">
        <v>20</v>
      </c>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row>
    <row r="142" spans="2:39" x14ac:dyDescent="0.35">
      <c r="B142" t="s">
        <v>49</v>
      </c>
      <c r="C142" t="s">
        <v>62</v>
      </c>
      <c r="D142" s="20">
        <v>5.7647923302266912</v>
      </c>
      <c r="E142" s="20"/>
      <c r="F142" s="20">
        <v>4.8691640010831794</v>
      </c>
      <c r="G142" s="20"/>
      <c r="H142" s="20">
        <v>8.1824839494918997</v>
      </c>
      <c r="I142" s="20"/>
      <c r="J142" s="20">
        <v>16.357231129607818</v>
      </c>
      <c r="K142" s="20"/>
      <c r="L142" s="20">
        <v>11.599668184212756</v>
      </c>
      <c r="M142" s="20"/>
      <c r="N142" s="20">
        <v>23.354021207454377</v>
      </c>
      <c r="O142" s="20"/>
      <c r="P142" s="20">
        <v>7.7210553252153264</v>
      </c>
      <c r="Q142" s="20"/>
      <c r="R142" s="20">
        <v>10.976928859439338</v>
      </c>
      <c r="S142" s="20"/>
      <c r="T142" s="20">
        <v>10.963898561805763</v>
      </c>
      <c r="U142" s="20"/>
      <c r="V142" s="20">
        <v>36.772711679121784</v>
      </c>
      <c r="W142" s="20"/>
      <c r="X142" s="20">
        <v>15.568735957764183</v>
      </c>
      <c r="Y142" s="20"/>
      <c r="Z142" s="20">
        <v>52.384343834768835</v>
      </c>
      <c r="AA142" s="20"/>
      <c r="AB142" s="20">
        <v>9.0851792340073345</v>
      </c>
      <c r="AC142" s="20"/>
      <c r="AD142" s="20">
        <v>17.536086453551508</v>
      </c>
      <c r="AE142" s="20"/>
      <c r="AF142" s="20">
        <v>12.861606473811115</v>
      </c>
      <c r="AG142" s="20"/>
      <c r="AH142" s="20">
        <v>58.523450732596153</v>
      </c>
      <c r="AI142" s="20"/>
      <c r="AJ142" s="20">
        <v>18.260405998097156</v>
      </c>
      <c r="AK142" s="20"/>
      <c r="AL142" s="20">
        <v>83.260013746631401</v>
      </c>
      <c r="AM142" s="20"/>
    </row>
    <row r="143" spans="2:39" x14ac:dyDescent="0.35">
      <c r="B143" t="s">
        <v>41</v>
      </c>
      <c r="C143" t="s">
        <v>9</v>
      </c>
      <c r="D143" s="20">
        <v>7144.0579480749411</v>
      </c>
      <c r="E143" s="20"/>
      <c r="F143" s="20">
        <v>73771.164017019531</v>
      </c>
      <c r="G143" s="20">
        <v>47742.501887831713</v>
      </c>
      <c r="H143" s="20">
        <v>10140.315685837159</v>
      </c>
      <c r="I143" s="20"/>
      <c r="J143" s="20">
        <v>245900.27559109093</v>
      </c>
      <c r="K143" s="20">
        <v>66925.818853805467</v>
      </c>
      <c r="L143" s="20">
        <v>14442.774273312665</v>
      </c>
      <c r="M143" s="20"/>
      <c r="N143" s="20">
        <v>351895.7435947117</v>
      </c>
      <c r="O143" s="20">
        <v>114326.06693108218</v>
      </c>
      <c r="P143" s="20">
        <v>9731.979012151025</v>
      </c>
      <c r="Q143" s="20"/>
      <c r="R143" s="20">
        <v>99383.512151208983</v>
      </c>
      <c r="S143" s="20">
        <v>63114.643486362089</v>
      </c>
      <c r="T143" s="20">
        <v>13819.410197254452</v>
      </c>
      <c r="U143" s="20"/>
      <c r="V143" s="20">
        <v>332934.7657065501</v>
      </c>
      <c r="W143" s="20">
        <v>88360.500880906911</v>
      </c>
      <c r="X143" s="20">
        <v>19623.562480101318</v>
      </c>
      <c r="Y143" s="20"/>
      <c r="Z143" s="20">
        <v>474280.20521049172</v>
      </c>
      <c r="AA143" s="20">
        <v>151475.14436726901</v>
      </c>
      <c r="AB143" s="20">
        <v>12605.090136366167</v>
      </c>
      <c r="AC143" s="20"/>
      <c r="AD143" s="20">
        <v>142836.20687870512</v>
      </c>
      <c r="AE143" s="20">
        <v>86589.276273051859</v>
      </c>
      <c r="AF143" s="20">
        <v>17901.460830107244</v>
      </c>
      <c r="AG143" s="20"/>
      <c r="AH143" s="20">
        <v>480083.24800465006</v>
      </c>
      <c r="AI143" s="20">
        <v>120897.62456465534</v>
      </c>
      <c r="AJ143" s="20">
        <v>25388.647242495073</v>
      </c>
      <c r="AK143" s="20"/>
      <c r="AL143" s="20">
        <v>683778.52243516955</v>
      </c>
      <c r="AM143" s="20">
        <v>207230.32187471812</v>
      </c>
    </row>
    <row r="144" spans="2:39" x14ac:dyDescent="0.35">
      <c r="B144" t="s">
        <v>41</v>
      </c>
      <c r="C144" t="s">
        <v>10</v>
      </c>
      <c r="D144" s="20">
        <v>3652.0343241333453</v>
      </c>
      <c r="E144" s="20"/>
      <c r="F144" s="20">
        <v>268203.74960195972</v>
      </c>
      <c r="G144" s="20">
        <v>36163.428648775967</v>
      </c>
      <c r="H144" s="20">
        <v>5170.9315844085131</v>
      </c>
      <c r="I144" s="20"/>
      <c r="J144" s="20">
        <v>898877.17922251124</v>
      </c>
      <c r="K144" s="20">
        <v>50609.767959871228</v>
      </c>
      <c r="L144" s="20">
        <v>7355.3425933697545</v>
      </c>
      <c r="M144" s="20"/>
      <c r="N144" s="20">
        <v>1277279.8371010495</v>
      </c>
      <c r="O144" s="20">
        <v>86881.149731342419</v>
      </c>
      <c r="P144" s="20">
        <v>5315.7553766224055</v>
      </c>
      <c r="Q144" s="20"/>
      <c r="R144" s="20">
        <v>450320.73883357021</v>
      </c>
      <c r="S144" s="20">
        <v>44423.829152188133</v>
      </c>
      <c r="T144" s="20">
        <v>7548.3726348038153</v>
      </c>
      <c r="U144" s="20"/>
      <c r="V144" s="20">
        <v>1508574.4750924602</v>
      </c>
      <c r="W144" s="20">
        <v>62193.360813063395</v>
      </c>
      <c r="X144" s="20">
        <v>10718.689141421417</v>
      </c>
      <c r="Y144" s="20"/>
      <c r="Z144" s="20">
        <v>2149030.6369890934</v>
      </c>
      <c r="AA144" s="20">
        <v>106617.1899652515</v>
      </c>
      <c r="AB144" s="20">
        <v>7809.3570319605114</v>
      </c>
      <c r="AC144" s="20"/>
      <c r="AD144" s="20">
        <v>671970.56410191092</v>
      </c>
      <c r="AE144" s="20">
        <v>64442.090673072744</v>
      </c>
      <c r="AF144" s="20">
        <v>11165.260183005543</v>
      </c>
      <c r="AG144" s="20"/>
      <c r="AH144" s="20">
        <v>2255490.896512121</v>
      </c>
      <c r="AI144" s="20">
        <v>90194.822981625199</v>
      </c>
      <c r="AJ144" s="20">
        <v>15712.906228187054</v>
      </c>
      <c r="AK144" s="20"/>
      <c r="AL144" s="20">
        <v>3197398.0821791501</v>
      </c>
      <c r="AM144" s="20">
        <v>154958.11551109722</v>
      </c>
    </row>
    <row r="145" spans="2:39" x14ac:dyDescent="0.35">
      <c r="B145" t="s">
        <v>41</v>
      </c>
      <c r="C145" t="s">
        <v>11</v>
      </c>
      <c r="D145" s="20">
        <v>666.49000633201399</v>
      </c>
      <c r="E145" s="20"/>
      <c r="F145" s="20">
        <v>40259.398556963781</v>
      </c>
      <c r="G145" s="20">
        <v>7940.156874819857</v>
      </c>
      <c r="H145" s="20">
        <v>946.21058850455756</v>
      </c>
      <c r="I145" s="20"/>
      <c r="J145" s="20">
        <v>135571.33955658315</v>
      </c>
      <c r="K145" s="20">
        <v>11095.192501230495</v>
      </c>
      <c r="L145" s="20">
        <v>1345.8200691555344</v>
      </c>
      <c r="M145" s="20"/>
      <c r="N145" s="20">
        <v>192753.28888608736</v>
      </c>
      <c r="O145" s="20">
        <v>19046.417395784807</v>
      </c>
      <c r="P145" s="20">
        <v>782.21078657599867</v>
      </c>
      <c r="Q145" s="20"/>
      <c r="R145" s="20">
        <v>51038.094133443083</v>
      </c>
      <c r="S145" s="20">
        <v>9198.3195629005859</v>
      </c>
      <c r="T145" s="20">
        <v>1110.7393169379181</v>
      </c>
      <c r="U145" s="20"/>
      <c r="V145" s="20">
        <v>170977.6153470343</v>
      </c>
      <c r="W145" s="20">
        <v>12877.647388060823</v>
      </c>
      <c r="X145" s="20">
        <v>1577.2498300518437</v>
      </c>
      <c r="Y145" s="20"/>
      <c r="Z145" s="20">
        <v>243565.12700348668</v>
      </c>
      <c r="AA145" s="20">
        <v>22075.966950961407</v>
      </c>
      <c r="AB145" s="20">
        <v>1065.0593423344633</v>
      </c>
      <c r="AC145" s="20"/>
      <c r="AD145" s="20">
        <v>71280.136637696647</v>
      </c>
      <c r="AE145" s="20">
        <v>12355.965760449413</v>
      </c>
      <c r="AF145" s="20">
        <v>1512.3446313760269</v>
      </c>
      <c r="AG145" s="20"/>
      <c r="AH145" s="20">
        <v>238465.43430972553</v>
      </c>
      <c r="AI145" s="20">
        <v>17263.10775387883</v>
      </c>
      <c r="AJ145" s="20">
        <v>2147.2147611039882</v>
      </c>
      <c r="AK145" s="20"/>
      <c r="AL145" s="20">
        <v>339523.55846382427</v>
      </c>
      <c r="AM145" s="20">
        <v>29632.562016951477</v>
      </c>
    </row>
    <row r="146" spans="2:39" x14ac:dyDescent="0.35">
      <c r="B146" t="s">
        <v>41</v>
      </c>
      <c r="C146" t="s">
        <v>20</v>
      </c>
      <c r="D146" s="20">
        <v>3077.4651516735353</v>
      </c>
      <c r="E146" s="20"/>
      <c r="F146" s="20">
        <v>124186.31643136163</v>
      </c>
      <c r="G146" s="20">
        <v>4872.289228505233</v>
      </c>
      <c r="H146" s="20">
        <v>4380.1699064285067</v>
      </c>
      <c r="I146" s="20"/>
      <c r="J146" s="20">
        <v>413734.51450760674</v>
      </c>
      <c r="K146" s="20">
        <v>6828.0590845670386</v>
      </c>
      <c r="L146" s="20">
        <v>6236.0622140048763</v>
      </c>
      <c r="M146" s="20"/>
      <c r="N146" s="20">
        <v>591042.9996415932</v>
      </c>
      <c r="O146" s="20">
        <v>11702.090338537631</v>
      </c>
      <c r="P146" s="20">
        <v>1959.0652814855771</v>
      </c>
      <c r="Q146" s="20"/>
      <c r="R146" s="20">
        <v>76470.375498763082</v>
      </c>
      <c r="S146" s="20">
        <v>5710.3203042749992</v>
      </c>
      <c r="T146" s="20">
        <v>2781.8726997095196</v>
      </c>
      <c r="U146" s="20"/>
      <c r="V146" s="20">
        <v>256175.75792085633</v>
      </c>
      <c r="W146" s="20">
        <v>7994.4484259849996</v>
      </c>
      <c r="X146" s="20">
        <v>3950.2592335875174</v>
      </c>
      <c r="Y146" s="20"/>
      <c r="Z146" s="20">
        <v>364933.62529687496</v>
      </c>
      <c r="AA146" s="20">
        <v>13704.768730259999</v>
      </c>
      <c r="AB146" s="20">
        <v>14144.420826627789</v>
      </c>
      <c r="AC146" s="20"/>
      <c r="AD146" s="20">
        <v>715270.6961458819</v>
      </c>
      <c r="AE146" s="20">
        <v>16179.456763968748</v>
      </c>
      <c r="AF146" s="20">
        <v>20111.214783391832</v>
      </c>
      <c r="AG146" s="20"/>
      <c r="AH146" s="20">
        <v>2383535.047059516</v>
      </c>
      <c r="AI146" s="20">
        <v>22641.613071917163</v>
      </c>
      <c r="AJ146" s="20">
        <v>28502.761288126625</v>
      </c>
      <c r="AK146" s="20"/>
      <c r="AL146" s="20">
        <v>3402180.0479540713</v>
      </c>
      <c r="AM146" s="20">
        <v>38964.559198527983</v>
      </c>
    </row>
    <row r="147" spans="2:39" x14ac:dyDescent="0.35">
      <c r="B147" t="s">
        <v>41</v>
      </c>
      <c r="C147" t="s">
        <v>62</v>
      </c>
      <c r="D147" s="20">
        <v>1683.6511816998186</v>
      </c>
      <c r="E147" s="20"/>
      <c r="F147" s="20">
        <v>19232.03075199575</v>
      </c>
      <c r="G147" s="20">
        <v>58395.8850321875</v>
      </c>
      <c r="H147" s="20">
        <v>2388.7527393045493</v>
      </c>
      <c r="I147" s="20"/>
      <c r="J147" s="20">
        <v>64657.294822224947</v>
      </c>
      <c r="K147" s="20">
        <v>81954.535380906018</v>
      </c>
      <c r="L147" s="20">
        <v>3389.6436146642955</v>
      </c>
      <c r="M147" s="20"/>
      <c r="N147" s="20">
        <v>92036.289446588024</v>
      </c>
      <c r="O147" s="20">
        <v>140841.06555063848</v>
      </c>
      <c r="P147" s="20">
        <v>1917.1959423685171</v>
      </c>
      <c r="Q147" s="20"/>
      <c r="R147" s="20">
        <v>22216.815805118218</v>
      </c>
      <c r="S147" s="20">
        <v>59505.60099079003</v>
      </c>
      <c r="T147" s="20">
        <v>2722.4182381632945</v>
      </c>
      <c r="U147" s="20"/>
      <c r="V147" s="20">
        <v>74426.332947146046</v>
      </c>
      <c r="W147" s="20">
        <v>83307.841387106062</v>
      </c>
      <c r="X147" s="20">
        <v>3865.8338981918773</v>
      </c>
      <c r="Y147" s="20"/>
      <c r="Z147" s="20">
        <v>106023.58209220307</v>
      </c>
      <c r="AA147" s="20">
        <v>142813.44237789611</v>
      </c>
      <c r="AB147" s="20">
        <v>2700.6854954932892</v>
      </c>
      <c r="AC147" s="20"/>
      <c r="AD147" s="20">
        <v>40028.963637912027</v>
      </c>
      <c r="AE147" s="20">
        <v>167972.5795487765</v>
      </c>
      <c r="AF147" s="20">
        <v>3838.3325648633254</v>
      </c>
      <c r="AG147" s="20"/>
      <c r="AH147" s="20">
        <v>133485.16189634614</v>
      </c>
      <c r="AI147" s="20">
        <v>234431.81115281521</v>
      </c>
      <c r="AJ147" s="20">
        <v>5437.8927209155163</v>
      </c>
      <c r="AK147" s="20"/>
      <c r="AL147" s="20">
        <v>191029.30094831061</v>
      </c>
      <c r="AM147" s="20">
        <v>401844.07230223774</v>
      </c>
    </row>
    <row r="148" spans="2:39" x14ac:dyDescent="0.35">
      <c r="B148" t="s">
        <v>56</v>
      </c>
      <c r="C148" t="s">
        <v>9</v>
      </c>
      <c r="D148" s="20">
        <v>492.17713904106324</v>
      </c>
      <c r="E148" s="20"/>
      <c r="F148" s="20">
        <v>131467.97666601735</v>
      </c>
      <c r="G148" s="20">
        <v>43389.487955551311</v>
      </c>
      <c r="H148" s="20">
        <v>698.81114882279417</v>
      </c>
      <c r="I148" s="20"/>
      <c r="J148" s="20">
        <v>440931.43458548374</v>
      </c>
      <c r="K148" s="20">
        <v>60684.400656382757</v>
      </c>
      <c r="L148" s="20">
        <v>988.47627936254116</v>
      </c>
      <c r="M148" s="20"/>
      <c r="N148" s="20">
        <v>626910.1057237467</v>
      </c>
      <c r="O148" s="20">
        <v>104218.3129784451</v>
      </c>
      <c r="P148" s="20">
        <v>624.49825484992823</v>
      </c>
      <c r="Q148" s="20"/>
      <c r="R148" s="20">
        <v>156897.38249937669</v>
      </c>
      <c r="S148" s="20">
        <v>51264.289161502602</v>
      </c>
      <c r="T148" s="20">
        <v>886.78752188689793</v>
      </c>
      <c r="U148" s="20"/>
      <c r="V148" s="20">
        <v>525606.23137291195</v>
      </c>
      <c r="W148" s="20">
        <v>71770.004826103628</v>
      </c>
      <c r="X148" s="20">
        <v>1259.2382810793952</v>
      </c>
      <c r="Y148" s="20"/>
      <c r="Z148" s="20">
        <v>748749.17537202546</v>
      </c>
      <c r="AA148" s="20">
        <v>123034.29398760623</v>
      </c>
      <c r="AB148" s="20">
        <v>824.68986857489335</v>
      </c>
      <c r="AC148" s="20"/>
      <c r="AD148" s="20">
        <v>211525.72226940686</v>
      </c>
      <c r="AE148" s="20">
        <v>65698.800842892655</v>
      </c>
      <c r="AF148" s="20">
        <v>1171.8233899106981</v>
      </c>
      <c r="AG148" s="20"/>
      <c r="AH148" s="20">
        <v>707766.78054738196</v>
      </c>
      <c r="AI148" s="20">
        <v>91881.472587096549</v>
      </c>
      <c r="AJ148" s="20">
        <v>1660.5030199479595</v>
      </c>
      <c r="AK148" s="20"/>
      <c r="AL148" s="20">
        <v>1008827.755178546</v>
      </c>
      <c r="AM148" s="20">
        <v>157585.99894957998</v>
      </c>
    </row>
    <row r="149" spans="2:39" x14ac:dyDescent="0.35">
      <c r="B149" t="s">
        <v>56</v>
      </c>
      <c r="C149" t="s">
        <v>10</v>
      </c>
      <c r="D149" s="20">
        <v>41.098804352576046</v>
      </c>
      <c r="E149" s="20"/>
      <c r="F149" s="20">
        <v>299060.5203814836</v>
      </c>
      <c r="G149" s="20">
        <v>45471.101697891638</v>
      </c>
      <c r="H149" s="20">
        <v>58.34479436116181</v>
      </c>
      <c r="I149" s="20"/>
      <c r="J149" s="20">
        <v>1003980.2348184172</v>
      </c>
      <c r="K149" s="20">
        <v>63637.121918763645</v>
      </c>
      <c r="L149" s="20">
        <v>82.943100907157259</v>
      </c>
      <c r="M149" s="20"/>
      <c r="N149" s="20">
        <v>1424672.9724487117</v>
      </c>
      <c r="O149" s="20">
        <v>109153.54511191869</v>
      </c>
      <c r="P149" s="20">
        <v>51.730621666894365</v>
      </c>
      <c r="Q149" s="20"/>
      <c r="R149" s="20">
        <v>489684.77590278891</v>
      </c>
      <c r="S149" s="20">
        <v>58267.327310113804</v>
      </c>
      <c r="T149" s="20">
        <v>73.457482766989983</v>
      </c>
      <c r="U149" s="20"/>
      <c r="V149" s="20">
        <v>1640443.999274343</v>
      </c>
      <c r="W149" s="20">
        <v>81574.258234159322</v>
      </c>
      <c r="X149" s="20">
        <v>104.30962552912578</v>
      </c>
      <c r="Y149" s="20"/>
      <c r="Z149" s="20">
        <v>2336884.5694471984</v>
      </c>
      <c r="AA149" s="20">
        <v>139841.58554427314</v>
      </c>
      <c r="AB149" s="20">
        <v>74.295369464303405</v>
      </c>
      <c r="AC149" s="20"/>
      <c r="AD149" s="20">
        <v>728470.90497127781</v>
      </c>
      <c r="AE149" s="20">
        <v>83964.751090981983</v>
      </c>
      <c r="AF149" s="20">
        <v>105.72888357175856</v>
      </c>
      <c r="AG149" s="20"/>
      <c r="AH149" s="20">
        <v>2447334.4101171363</v>
      </c>
      <c r="AI149" s="20">
        <v>117730.6944057403</v>
      </c>
      <c r="AJ149" s="20">
        <v>149.42955371005806</v>
      </c>
      <c r="AK149" s="20"/>
      <c r="AL149" s="20">
        <v>3469678.1625650721</v>
      </c>
      <c r="AM149" s="20">
        <v>201768.39998940079</v>
      </c>
    </row>
    <row r="150" spans="2:39" x14ac:dyDescent="0.35">
      <c r="B150" t="s">
        <v>56</v>
      </c>
      <c r="C150" t="s">
        <v>11</v>
      </c>
      <c r="D150" s="20">
        <v>45.728218970413536</v>
      </c>
      <c r="E150" s="20"/>
      <c r="F150" s="20">
        <v>92601.311556173954</v>
      </c>
      <c r="G150" s="20">
        <v>18526.49382540891</v>
      </c>
      <c r="H150" s="20">
        <v>64.890336812017523</v>
      </c>
      <c r="I150" s="20"/>
      <c r="J150" s="20">
        <v>311698.25813426997</v>
      </c>
      <c r="K150" s="20">
        <v>25958.235074960212</v>
      </c>
      <c r="L150" s="20">
        <v>92.224851326425281</v>
      </c>
      <c r="M150" s="20"/>
      <c r="N150" s="20">
        <v>443265.26877211838</v>
      </c>
      <c r="O150" s="20">
        <v>44460.185234175951</v>
      </c>
      <c r="P150" s="20">
        <v>53.592721734218017</v>
      </c>
      <c r="Q150" s="20"/>
      <c r="R150" s="20">
        <v>117437.92730775056</v>
      </c>
      <c r="S150" s="20">
        <v>21136.2211481132</v>
      </c>
      <c r="T150" s="20">
        <v>76.101664862589587</v>
      </c>
      <c r="U150" s="20"/>
      <c r="V150" s="20">
        <v>393417.05648096441</v>
      </c>
      <c r="W150" s="20">
        <v>29590.70960735848</v>
      </c>
      <c r="X150" s="20">
        <v>108.06436410487719</v>
      </c>
      <c r="Y150" s="20"/>
      <c r="Z150" s="20">
        <v>560439.88642976515</v>
      </c>
      <c r="AA150" s="20">
        <v>50726.93075547168</v>
      </c>
      <c r="AB150" s="20">
        <v>72.347659985984819</v>
      </c>
      <c r="AC150" s="20"/>
      <c r="AD150" s="20">
        <v>164352.50681332551</v>
      </c>
      <c r="AE150" s="20">
        <v>27465.894926000103</v>
      </c>
      <c r="AF150" s="20">
        <v>102.74764309805076</v>
      </c>
      <c r="AG150" s="20"/>
      <c r="AH150" s="20">
        <v>549572.34821859619</v>
      </c>
      <c r="AI150" s="20">
        <v>38432.035547196254</v>
      </c>
      <c r="AJ150" s="20">
        <v>145.83184457249766</v>
      </c>
      <c r="AK150" s="20"/>
      <c r="AL150" s="20">
        <v>782585.9800771384</v>
      </c>
      <c r="AM150" s="20">
        <v>65960.418425881377</v>
      </c>
    </row>
    <row r="151" spans="2:39" x14ac:dyDescent="0.35">
      <c r="B151" t="s">
        <v>56</v>
      </c>
      <c r="C151" t="s">
        <v>20</v>
      </c>
      <c r="D151" s="20">
        <v>246.5937288825416</v>
      </c>
      <c r="E151" s="20"/>
      <c r="F151" s="20">
        <v>304187.97344094113</v>
      </c>
      <c r="G151" s="20">
        <v>23593.090282305733</v>
      </c>
      <c r="H151" s="20">
        <v>349.63473306227496</v>
      </c>
      <c r="I151" s="20"/>
      <c r="J151" s="20">
        <v>1021057.8359868949</v>
      </c>
      <c r="K151" s="20">
        <v>32939.300121018852</v>
      </c>
      <c r="L151" s="20">
        <v>496.07334134060613</v>
      </c>
      <c r="M151" s="20"/>
      <c r="N151" s="20">
        <v>1450341.857260481</v>
      </c>
      <c r="O151" s="20">
        <v>56494.999303969962</v>
      </c>
      <c r="P151" s="20">
        <v>289.42766169230777</v>
      </c>
      <c r="Q151" s="20"/>
      <c r="R151" s="20">
        <v>291639.85547008156</v>
      </c>
      <c r="S151" s="20">
        <v>27372.621905999993</v>
      </c>
      <c r="T151" s="20">
        <v>410.98727960307701</v>
      </c>
      <c r="U151" s="20"/>
      <c r="V151" s="20">
        <v>976993.51582477335</v>
      </c>
      <c r="W151" s="20">
        <v>38321.670668399995</v>
      </c>
      <c r="X151" s="20">
        <v>583.60193703636935</v>
      </c>
      <c r="Y151" s="20"/>
      <c r="Z151" s="20">
        <v>1391770.1991600003</v>
      </c>
      <c r="AA151" s="20">
        <v>65694.29257439998</v>
      </c>
      <c r="AB151" s="20">
        <v>373.17103129159347</v>
      </c>
      <c r="AC151" s="20"/>
      <c r="AD151" s="20">
        <v>595958.56690069684</v>
      </c>
      <c r="AE151" s="20">
        <v>33830.310294747789</v>
      </c>
      <c r="AF151" s="20">
        <v>529.89874157475981</v>
      </c>
      <c r="AG151" s="20"/>
      <c r="AH151" s="20">
        <v>2000891.1252610299</v>
      </c>
      <c r="AI151" s="20">
        <v>47470.393938640482</v>
      </c>
      <c r="AJ151" s="20">
        <v>751.5848698115318</v>
      </c>
      <c r="AK151" s="20"/>
      <c r="AL151" s="20">
        <v>2851453.8721335661</v>
      </c>
      <c r="AM151" s="20">
        <v>81133.112194055866</v>
      </c>
    </row>
    <row r="152" spans="2:39" x14ac:dyDescent="0.35">
      <c r="B152" t="s">
        <v>56</v>
      </c>
      <c r="C152" t="s">
        <v>62</v>
      </c>
      <c r="D152" s="20">
        <v>9.8042539785612917</v>
      </c>
      <c r="E152" s="20"/>
      <c r="F152" s="20">
        <v>2730.6608085566768</v>
      </c>
      <c r="G152" s="20">
        <v>13335.671063232481</v>
      </c>
      <c r="H152" s="20">
        <v>13.893948332063953</v>
      </c>
      <c r="I152" s="20"/>
      <c r="J152" s="20">
        <v>9156.9356251129575</v>
      </c>
      <c r="K152" s="20">
        <v>18663.883726333108</v>
      </c>
      <c r="L152" s="20">
        <v>19.703467039650469</v>
      </c>
      <c r="M152" s="20"/>
      <c r="N152" s="20">
        <v>13036.557638981109</v>
      </c>
      <c r="O152" s="20">
        <v>32014.30120516591</v>
      </c>
      <c r="P152" s="20">
        <v>13.620705029471527</v>
      </c>
      <c r="Q152" s="20"/>
      <c r="R152" s="20">
        <v>4529.5178843411104</v>
      </c>
      <c r="S152" s="20">
        <v>14417.025826140512</v>
      </c>
      <c r="T152" s="20">
        <v>19.341401141849566</v>
      </c>
      <c r="U152" s="20"/>
      <c r="V152" s="20">
        <v>15173.88491254272</v>
      </c>
      <c r="W152" s="20">
        <v>20183.836156596717</v>
      </c>
      <c r="X152" s="20">
        <v>27.464789621426384</v>
      </c>
      <c r="Y152" s="20"/>
      <c r="Z152" s="20">
        <v>21615.865903605634</v>
      </c>
      <c r="AA152" s="20">
        <v>34600.861982737224</v>
      </c>
      <c r="AB152" s="20">
        <v>17.620099508884294</v>
      </c>
      <c r="AC152" s="20"/>
      <c r="AD152" s="20">
        <v>7454.0879553070199</v>
      </c>
      <c r="AE152" s="20">
        <v>49519.827978997375</v>
      </c>
      <c r="AF152" s="20">
        <v>25.036785159542557</v>
      </c>
      <c r="AG152" s="20"/>
      <c r="AH152" s="20">
        <v>24913.520798975915</v>
      </c>
      <c r="AI152" s="20">
        <v>69324.648538353285</v>
      </c>
      <c r="AJ152" s="20">
        <v>35.406617745809207</v>
      </c>
      <c r="AK152" s="20"/>
      <c r="AL152" s="20">
        <v>35710.945288792325</v>
      </c>
      <c r="AM152" s="20">
        <v>118839.04068211043</v>
      </c>
    </row>
    <row r="153" spans="2:39" x14ac:dyDescent="0.35">
      <c r="B153" t="s">
        <v>32</v>
      </c>
      <c r="C153" t="s">
        <v>9</v>
      </c>
      <c r="D153" s="20">
        <v>0</v>
      </c>
      <c r="E153" s="20"/>
      <c r="F153" s="20">
        <v>105466.40984095058</v>
      </c>
      <c r="G153" s="20">
        <v>24682.183982088769</v>
      </c>
      <c r="H153" s="20">
        <v>0</v>
      </c>
      <c r="I153" s="20"/>
      <c r="J153" s="20">
        <v>353639.99386062083</v>
      </c>
      <c r="K153" s="20">
        <v>34449.640081070356</v>
      </c>
      <c r="L153" s="20">
        <v>0</v>
      </c>
      <c r="M153" s="20"/>
      <c r="N153" s="20">
        <v>503677.36458136514</v>
      </c>
      <c r="O153" s="20">
        <v>59038.932567830969</v>
      </c>
      <c r="P153" s="20">
        <v>0</v>
      </c>
      <c r="Q153" s="20"/>
      <c r="R153" s="20">
        <v>129329.34296915814</v>
      </c>
      <c r="S153" s="20">
        <v>30938.24540228851</v>
      </c>
      <c r="T153" s="20">
        <v>0</v>
      </c>
      <c r="U153" s="20"/>
      <c r="V153" s="20">
        <v>433253.29894667974</v>
      </c>
      <c r="W153" s="20">
        <v>43313.543563203915</v>
      </c>
      <c r="X153" s="20">
        <v>0</v>
      </c>
      <c r="Y153" s="20"/>
      <c r="Z153" s="20">
        <v>617188.36450281576</v>
      </c>
      <c r="AA153" s="20">
        <v>74251.788965492407</v>
      </c>
      <c r="AB153" s="20">
        <v>0</v>
      </c>
      <c r="AC153" s="20"/>
      <c r="AD153" s="20">
        <v>174444.02221057535</v>
      </c>
      <c r="AE153" s="20">
        <v>43273.689130948173</v>
      </c>
      <c r="AF153" s="20">
        <v>0</v>
      </c>
      <c r="AG153" s="20"/>
      <c r="AH153" s="20">
        <v>585873.54191885784</v>
      </c>
      <c r="AI153" s="20">
        <v>60472.17743691105</v>
      </c>
      <c r="AJ153" s="20">
        <v>0</v>
      </c>
      <c r="AK153" s="20"/>
      <c r="AL153" s="20">
        <v>833405.39079623693</v>
      </c>
      <c r="AM153" s="20">
        <v>103869.06393232063</v>
      </c>
    </row>
    <row r="154" spans="2:39" x14ac:dyDescent="0.35">
      <c r="B154" t="s">
        <v>32</v>
      </c>
      <c r="C154" t="s">
        <v>10</v>
      </c>
      <c r="D154" s="20">
        <v>0</v>
      </c>
      <c r="E154" s="20">
        <v>3752.1574015420515</v>
      </c>
      <c r="F154" s="20">
        <v>34005.713901664065</v>
      </c>
      <c r="G154" s="20">
        <v>53378.304658786605</v>
      </c>
      <c r="H154" s="20">
        <v>0</v>
      </c>
      <c r="I154" s="20">
        <v>11147.340676442789</v>
      </c>
      <c r="J154" s="20">
        <v>114091.41001697879</v>
      </c>
      <c r="K154" s="20">
        <v>74723.080068750452</v>
      </c>
      <c r="L154" s="20">
        <v>0</v>
      </c>
      <c r="M154" s="20">
        <v>75134.698091325728</v>
      </c>
      <c r="N154" s="20">
        <v>161979.81952012589</v>
      </c>
      <c r="O154" s="20">
        <v>128077.14930154312</v>
      </c>
      <c r="P154" s="20">
        <v>0</v>
      </c>
      <c r="Q154" s="20">
        <v>4561.648487728924</v>
      </c>
      <c r="R154" s="20">
        <v>65259.239443843755</v>
      </c>
      <c r="S154" s="20">
        <v>65808.44965525849</v>
      </c>
      <c r="T154" s="20">
        <v>0</v>
      </c>
      <c r="U154" s="20">
        <v>13595.752720647899</v>
      </c>
      <c r="V154" s="20">
        <v>218618.45213687659</v>
      </c>
      <c r="W154" s="20">
        <v>92131.829517361883</v>
      </c>
      <c r="X154" s="20">
        <v>0</v>
      </c>
      <c r="Y154" s="20">
        <v>91483.001615710862</v>
      </c>
      <c r="Z154" s="20">
        <v>311431.59267923213</v>
      </c>
      <c r="AA154" s="20">
        <v>157940.27917262036</v>
      </c>
      <c r="AB154" s="20">
        <v>0</v>
      </c>
      <c r="AC154" s="20">
        <v>7077.7199260369725</v>
      </c>
      <c r="AD154" s="20">
        <v>133404.87145784209</v>
      </c>
      <c r="AE154" s="20">
        <v>109651.23041043173</v>
      </c>
      <c r="AF154" s="20">
        <v>0</v>
      </c>
      <c r="AG154" s="20">
        <v>21072.044911588295</v>
      </c>
      <c r="AH154" s="20">
        <v>445101.14332966937</v>
      </c>
      <c r="AI154" s="20">
        <v>154148.44037457881</v>
      </c>
      <c r="AJ154" s="20">
        <v>0</v>
      </c>
      <c r="AK154" s="20">
        <v>141633.87328635892</v>
      </c>
      <c r="AL154" s="20">
        <v>633853.60268593428</v>
      </c>
      <c r="AM154" s="20">
        <v>263434.65406749805</v>
      </c>
    </row>
    <row r="155" spans="2:39" x14ac:dyDescent="0.35">
      <c r="B155" t="s">
        <v>32</v>
      </c>
      <c r="C155" t="s">
        <v>11</v>
      </c>
      <c r="D155" s="20">
        <v>0</v>
      </c>
      <c r="E155" s="20">
        <v>14330.668880354635</v>
      </c>
      <c r="F155" s="20">
        <v>187522.81342687013</v>
      </c>
      <c r="G155" s="20">
        <v>38821.931246584936</v>
      </c>
      <c r="H155" s="20">
        <v>0</v>
      </c>
      <c r="I155" s="20">
        <v>26734.553108342167</v>
      </c>
      <c r="J155" s="20">
        <v>631387.78494159202</v>
      </c>
      <c r="K155" s="20">
        <v>54292.957090149801</v>
      </c>
      <c r="L155" s="20">
        <v>0</v>
      </c>
      <c r="M155" s="20">
        <v>219556.16667871465</v>
      </c>
      <c r="N155" s="20">
        <v>897329.7685400201</v>
      </c>
      <c r="O155" s="20">
        <v>93328.37604407873</v>
      </c>
      <c r="P155" s="20">
        <v>0</v>
      </c>
      <c r="Q155" s="20">
        <v>17294.641188473579</v>
      </c>
      <c r="R155" s="20">
        <v>238706.24254558544</v>
      </c>
      <c r="S155" s="20">
        <v>45163.205472468646</v>
      </c>
      <c r="T155" s="20">
        <v>0</v>
      </c>
      <c r="U155" s="20">
        <v>32217.3213880164</v>
      </c>
      <c r="V155" s="20">
        <v>799665.91252771125</v>
      </c>
      <c r="W155" s="20">
        <v>63228.487661456093</v>
      </c>
      <c r="X155" s="20">
        <v>0</v>
      </c>
      <c r="Y155" s="20">
        <v>265598.50715672184</v>
      </c>
      <c r="Z155" s="20">
        <v>1139159.2352592107</v>
      </c>
      <c r="AA155" s="20">
        <v>108391.69313392474</v>
      </c>
      <c r="AB155" s="20">
        <v>0</v>
      </c>
      <c r="AC155" s="20">
        <v>22341.410339981034</v>
      </c>
      <c r="AD155" s="20">
        <v>339258.54615357338</v>
      </c>
      <c r="AE155" s="20">
        <v>62124.664121056849</v>
      </c>
      <c r="AF155" s="20">
        <v>0</v>
      </c>
      <c r="AG155" s="20">
        <v>42054.64194918135</v>
      </c>
      <c r="AH155" s="20">
        <v>1134643.8647306208</v>
      </c>
      <c r="AI155" s="20">
        <v>86780.250059565398</v>
      </c>
      <c r="AJ155" s="20">
        <v>0</v>
      </c>
      <c r="AK155" s="20">
        <v>348344.51435303967</v>
      </c>
      <c r="AL155" s="20">
        <v>1616922.1134415988</v>
      </c>
      <c r="AM155" s="20">
        <v>149111.65667027456</v>
      </c>
    </row>
    <row r="156" spans="2:39" x14ac:dyDescent="0.35">
      <c r="B156" t="s">
        <v>32</v>
      </c>
      <c r="C156" t="s">
        <v>20</v>
      </c>
      <c r="D156" s="20">
        <v>0</v>
      </c>
      <c r="E156" s="20">
        <v>107601.1964269334</v>
      </c>
      <c r="F156" s="20">
        <v>700684.43214802875</v>
      </c>
      <c r="G156" s="20">
        <v>111029.20928627549</v>
      </c>
      <c r="H156" s="20">
        <v>0</v>
      </c>
      <c r="I156" s="20">
        <v>279340.55644390656</v>
      </c>
      <c r="J156" s="20">
        <v>2350647.4756060392</v>
      </c>
      <c r="K156" s="20">
        <v>154998.89262054197</v>
      </c>
      <c r="L156" s="20">
        <v>0</v>
      </c>
      <c r="M156" s="20">
        <v>1172422.725249192</v>
      </c>
      <c r="N156" s="20">
        <v>3350412.1317605362</v>
      </c>
      <c r="O156" s="20">
        <v>266085.32122897764</v>
      </c>
      <c r="P156" s="20">
        <v>0</v>
      </c>
      <c r="Q156" s="20">
        <v>137540.32981199998</v>
      </c>
      <c r="R156" s="20">
        <v>851228.82049872051</v>
      </c>
      <c r="S156" s="20">
        <v>129699.11844000003</v>
      </c>
      <c r="T156" s="20">
        <v>0</v>
      </c>
      <c r="U156" s="20">
        <v>357625.12456800003</v>
      </c>
      <c r="V156" s="20">
        <v>2851616.5486707138</v>
      </c>
      <c r="W156" s="20">
        <v>181578.76581600009</v>
      </c>
      <c r="X156" s="20">
        <v>0</v>
      </c>
      <c r="Y156" s="20">
        <v>1509808.5990179998</v>
      </c>
      <c r="Z156" s="20">
        <v>4062253.0933800051</v>
      </c>
      <c r="AA156" s="20">
        <v>311277.88425600016</v>
      </c>
      <c r="AB156" s="20">
        <v>0</v>
      </c>
      <c r="AC156" s="20">
        <v>155591.85205371518</v>
      </c>
      <c r="AD156" s="20">
        <v>1107736.0919437383</v>
      </c>
      <c r="AE156" s="20">
        <v>164898.5958469045</v>
      </c>
      <c r="AF156" s="20">
        <v>0</v>
      </c>
      <c r="AG156" s="20">
        <v>404474.08963404479</v>
      </c>
      <c r="AH156" s="20">
        <v>3719214.1758734197</v>
      </c>
      <c r="AI156" s="20">
        <v>231976.75186648351</v>
      </c>
      <c r="AJ156" s="20">
        <v>0</v>
      </c>
      <c r="AK156" s="20">
        <v>1709011.1719718396</v>
      </c>
      <c r="AL156" s="20">
        <v>5292655.7160386005</v>
      </c>
      <c r="AM156" s="20">
        <v>395331.62551000318</v>
      </c>
    </row>
    <row r="157" spans="2:39" x14ac:dyDescent="0.35">
      <c r="B157" t="s">
        <v>32</v>
      </c>
      <c r="C157" t="s">
        <v>62</v>
      </c>
      <c r="D157" s="20">
        <v>0</v>
      </c>
      <c r="E157" s="20"/>
      <c r="F157" s="20">
        <v>7490.0294602274143</v>
      </c>
      <c r="G157" s="20">
        <v>652.98883720921003</v>
      </c>
      <c r="H157" s="20">
        <v>0</v>
      </c>
      <c r="I157" s="20">
        <v>3.1022273795732911</v>
      </c>
      <c r="J157" s="20">
        <v>25048.099552978725</v>
      </c>
      <c r="K157" s="20">
        <v>915.21144019207145</v>
      </c>
      <c r="L157" s="20">
        <v>0</v>
      </c>
      <c r="M157" s="20">
        <v>3222.3235265764715</v>
      </c>
      <c r="N157" s="20">
        <v>35695.86153818095</v>
      </c>
      <c r="O157" s="20">
        <v>1573.7065399512187</v>
      </c>
      <c r="P157" s="20">
        <v>0</v>
      </c>
      <c r="Q157" s="20"/>
      <c r="R157" s="20">
        <v>8163.5643889928706</v>
      </c>
      <c r="S157" s="20">
        <v>759.87515632709574</v>
      </c>
      <c r="T157" s="20">
        <v>0</v>
      </c>
      <c r="U157" s="20">
        <v>5.5722066947884068</v>
      </c>
      <c r="V157" s="20">
        <v>27347.940703126122</v>
      </c>
      <c r="W157" s="20">
        <v>1063.825218857934</v>
      </c>
      <c r="X157" s="20">
        <v>0</v>
      </c>
      <c r="Y157" s="20">
        <v>5907.4739995474101</v>
      </c>
      <c r="Z157" s="20">
        <v>38958.343389693757</v>
      </c>
      <c r="AA157" s="20">
        <v>1823.7003751850298</v>
      </c>
      <c r="AB157" s="20">
        <v>0</v>
      </c>
      <c r="AC157" s="20"/>
      <c r="AD157" s="20">
        <v>17841.07812337119</v>
      </c>
      <c r="AE157" s="20">
        <v>1208.1134864030687</v>
      </c>
      <c r="AF157" s="20">
        <v>0</v>
      </c>
      <c r="AG157" s="20">
        <v>10.852545767482045</v>
      </c>
      <c r="AH157" s="20">
        <v>59554.110013926816</v>
      </c>
      <c r="AI157" s="20">
        <v>1698.4607823685064</v>
      </c>
      <c r="AJ157" s="20">
        <v>0</v>
      </c>
      <c r="AK157" s="20">
        <v>8334.2827827890487</v>
      </c>
      <c r="AL157" s="20">
        <v>84685.114321817397</v>
      </c>
      <c r="AM157" s="20">
        <v>2899.8996488423427</v>
      </c>
    </row>
    <row r="158" spans="2:39" x14ac:dyDescent="0.35">
      <c r="B158" t="s">
        <v>43</v>
      </c>
      <c r="C158" t="s">
        <v>9</v>
      </c>
      <c r="D158" s="20"/>
      <c r="E158" s="20"/>
      <c r="F158" s="20">
        <v>116323.92573421686</v>
      </c>
      <c r="G158" s="20">
        <v>78347.335278860221</v>
      </c>
      <c r="H158" s="20"/>
      <c r="I158" s="20"/>
      <c r="J158" s="20">
        <v>390354.85774439358</v>
      </c>
      <c r="K158" s="20">
        <v>109541.31106443722</v>
      </c>
      <c r="L158" s="20"/>
      <c r="M158" s="20"/>
      <c r="N158" s="20">
        <v>555402.20248705894</v>
      </c>
      <c r="O158" s="20">
        <v>187686.3736221905</v>
      </c>
      <c r="P158" s="20"/>
      <c r="Q158" s="20"/>
      <c r="R158" s="20">
        <v>127845.88937072983</v>
      </c>
      <c r="S158" s="20">
        <v>84378.422704324228</v>
      </c>
      <c r="T158" s="20"/>
      <c r="U158" s="20"/>
      <c r="V158" s="20">
        <v>428283.72939194494</v>
      </c>
      <c r="W158" s="20">
        <v>118129.79178605389</v>
      </c>
      <c r="X158" s="20"/>
      <c r="Y158" s="20"/>
      <c r="Z158" s="20">
        <v>610108.99427476071</v>
      </c>
      <c r="AA158" s="20">
        <v>202508.21449037807</v>
      </c>
      <c r="AB158" s="20"/>
      <c r="AC158" s="20"/>
      <c r="AD158" s="20">
        <v>185966.01367458113</v>
      </c>
      <c r="AE158" s="20">
        <v>134494.13214236626</v>
      </c>
      <c r="AF158" s="20"/>
      <c r="AG158" s="20"/>
      <c r="AH158" s="20">
        <v>623024.0387102497</v>
      </c>
      <c r="AI158" s="20">
        <v>187918.8834686004</v>
      </c>
      <c r="AJ158" s="20"/>
      <c r="AK158" s="20"/>
      <c r="AL158" s="20">
        <v>889850.81672817818</v>
      </c>
      <c r="AM158" s="20">
        <v>322522.92670109199</v>
      </c>
    </row>
    <row r="159" spans="2:39" x14ac:dyDescent="0.35">
      <c r="B159" t="s">
        <v>43</v>
      </c>
      <c r="C159" t="s">
        <v>10</v>
      </c>
      <c r="D159" s="20"/>
      <c r="E159" s="20">
        <v>50411.93313011821</v>
      </c>
      <c r="F159" s="20">
        <v>123080.32368719918</v>
      </c>
      <c r="G159" s="20">
        <v>47505.339939391524</v>
      </c>
      <c r="H159" s="20"/>
      <c r="I159" s="20">
        <v>65409.447981398196</v>
      </c>
      <c r="J159" s="20">
        <v>413927.91153731191</v>
      </c>
      <c r="K159" s="20">
        <v>66559.218090894748</v>
      </c>
      <c r="L159" s="20"/>
      <c r="M159" s="20">
        <v>91065.101308417143</v>
      </c>
      <c r="N159" s="20">
        <v>586838.48204092227</v>
      </c>
      <c r="O159" s="20">
        <v>114117.07975632291</v>
      </c>
      <c r="P159" s="20"/>
      <c r="Q159" s="20">
        <v>82455.602219093198</v>
      </c>
      <c r="R159" s="20">
        <v>213319.00404044412</v>
      </c>
      <c r="S159" s="20">
        <v>76006.12928741418</v>
      </c>
      <c r="T159" s="20"/>
      <c r="U159" s="20">
        <v>107287.56114159517</v>
      </c>
      <c r="V159" s="20">
        <v>714618.66353548784</v>
      </c>
      <c r="W159" s="20">
        <v>106408.58100237985</v>
      </c>
      <c r="X159" s="20"/>
      <c r="Y159" s="20">
        <v>147473.85835112416</v>
      </c>
      <c r="Z159" s="20">
        <v>1018005.6915041194</v>
      </c>
      <c r="AA159" s="20">
        <v>182414.71028979402</v>
      </c>
      <c r="AB159" s="20"/>
      <c r="AC159" s="20">
        <v>116874.70368299418</v>
      </c>
      <c r="AD159" s="20">
        <v>319399.99312156957</v>
      </c>
      <c r="AE159" s="20">
        <v>115005.41646547997</v>
      </c>
      <c r="AF159" s="20"/>
      <c r="AG159" s="20">
        <v>152075.95769085689</v>
      </c>
      <c r="AH159" s="20">
        <v>1073614.6255269924</v>
      </c>
      <c r="AI159" s="20">
        <v>161418.42980841527</v>
      </c>
      <c r="AJ159" s="20"/>
      <c r="AK159" s="20">
        <v>204420.09835420511</v>
      </c>
      <c r="AL159" s="20">
        <v>1519353.1605862461</v>
      </c>
      <c r="AM159" s="20">
        <v>275536.05801719212</v>
      </c>
    </row>
    <row r="160" spans="2:39" x14ac:dyDescent="0.35">
      <c r="B160" t="s">
        <v>43</v>
      </c>
      <c r="C160" t="s">
        <v>11</v>
      </c>
      <c r="D160" s="20"/>
      <c r="E160" s="20">
        <v>1180.0695394161187</v>
      </c>
      <c r="F160" s="20">
        <v>21233.712997049028</v>
      </c>
      <c r="G160" s="20">
        <v>14335.811635346345</v>
      </c>
      <c r="H160" s="20"/>
      <c r="I160" s="20">
        <v>2862.4286335121037</v>
      </c>
      <c r="J160" s="20">
        <v>71465.082851842773</v>
      </c>
      <c r="K160" s="20">
        <v>20075.569276190094</v>
      </c>
      <c r="L160" s="20"/>
      <c r="M160" s="20">
        <v>6058.1441118448702</v>
      </c>
      <c r="N160" s="20">
        <v>101720.83384747675</v>
      </c>
      <c r="O160" s="20">
        <v>34408.823494026889</v>
      </c>
      <c r="P160" s="20"/>
      <c r="Q160" s="20">
        <v>1636.545776383078</v>
      </c>
      <c r="R160" s="20">
        <v>26890.291771493605</v>
      </c>
      <c r="S160" s="20">
        <v>16353.632126256634</v>
      </c>
      <c r="T160" s="20"/>
      <c r="U160" s="20">
        <v>3770.2404168522798</v>
      </c>
      <c r="V160" s="20">
        <v>90082.477434503584</v>
      </c>
      <c r="W160" s="20">
        <v>22895.084976759288</v>
      </c>
      <c r="X160" s="20"/>
      <c r="Y160" s="20">
        <v>7367.9191277981281</v>
      </c>
      <c r="Z160" s="20">
        <v>128326.44795396115</v>
      </c>
      <c r="AA160" s="20">
        <v>39248.717103015922</v>
      </c>
      <c r="AB160" s="20"/>
      <c r="AC160" s="20">
        <v>1893.0931871477057</v>
      </c>
      <c r="AD160" s="20">
        <v>37258.32081555359</v>
      </c>
      <c r="AE160" s="20">
        <v>21852.333708030666</v>
      </c>
      <c r="AF160" s="20"/>
      <c r="AG160" s="20">
        <v>4369.0715184388418</v>
      </c>
      <c r="AH160" s="20">
        <v>124701.00376020631</v>
      </c>
      <c r="AI160" s="20">
        <v>30602.202576390187</v>
      </c>
      <c r="AJ160" s="20"/>
      <c r="AK160" s="20">
        <v>9132.2722027976943</v>
      </c>
      <c r="AL160" s="20">
        <v>177434.23160610709</v>
      </c>
      <c r="AM160" s="20">
        <v>52464.453840738941</v>
      </c>
    </row>
    <row r="161" spans="2:39" x14ac:dyDescent="0.35">
      <c r="B161" t="s">
        <v>43</v>
      </c>
      <c r="C161" t="s">
        <v>20</v>
      </c>
      <c r="D161" s="20"/>
      <c r="E161" s="20">
        <v>29779.712693512884</v>
      </c>
      <c r="F161" s="20">
        <v>59559.219935582347</v>
      </c>
      <c r="G161" s="20">
        <v>9102.0093979073463</v>
      </c>
      <c r="H161" s="20"/>
      <c r="I161" s="20">
        <v>50104.682737769479</v>
      </c>
      <c r="J161" s="20">
        <v>199884.36733369846</v>
      </c>
      <c r="K161" s="20">
        <v>12719.811031234329</v>
      </c>
      <c r="L161" s="20"/>
      <c r="M161" s="20">
        <v>60938.771635222329</v>
      </c>
      <c r="N161" s="20">
        <v>285159.78679365607</v>
      </c>
      <c r="O161" s="20">
        <v>21842.390411925258</v>
      </c>
      <c r="P161" s="20"/>
      <c r="Q161" s="20">
        <v>38174.962751999992</v>
      </c>
      <c r="R161" s="20">
        <v>69170.966935040749</v>
      </c>
      <c r="S161" s="20">
        <v>9937.6035059999995</v>
      </c>
      <c r="T161" s="20"/>
      <c r="U161" s="20">
        <v>64260.298817999996</v>
      </c>
      <c r="V161" s="20">
        <v>231722.73923238646</v>
      </c>
      <c r="W161" s="20">
        <v>13912.644908399998</v>
      </c>
      <c r="X161" s="20"/>
      <c r="Y161" s="20">
        <v>78461.026200000008</v>
      </c>
      <c r="Z161" s="20">
        <v>330099.22553999996</v>
      </c>
      <c r="AA161" s="20">
        <v>23850.248414400001</v>
      </c>
      <c r="AB161" s="20"/>
      <c r="AC161" s="20">
        <v>43251.822007824274</v>
      </c>
      <c r="AD161" s="20">
        <v>97892.076045083493</v>
      </c>
      <c r="AE161" s="20">
        <v>17785.149350707099</v>
      </c>
      <c r="AF161" s="20"/>
      <c r="AG161" s="20">
        <v>72767.46926092112</v>
      </c>
      <c r="AH161" s="20">
        <v>329183.53989983327</v>
      </c>
      <c r="AI161" s="20">
        <v>24914.689596007462</v>
      </c>
      <c r="AJ161" s="20"/>
      <c r="AK161" s="20">
        <v>88838.514475913675</v>
      </c>
      <c r="AL161" s="20">
        <v>469236.39243323612</v>
      </c>
      <c r="AM161" s="20">
        <v>42791.434137681623</v>
      </c>
    </row>
    <row r="162" spans="2:39" x14ac:dyDescent="0.35">
      <c r="B162" t="s">
        <v>43</v>
      </c>
      <c r="C162" t="s">
        <v>62</v>
      </c>
      <c r="D162" s="20"/>
      <c r="E162" s="20"/>
      <c r="F162" s="20">
        <v>2242.3438690583835</v>
      </c>
      <c r="G162" s="20">
        <v>506.84167090999171</v>
      </c>
      <c r="H162" s="20"/>
      <c r="I162" s="20"/>
      <c r="J162" s="20">
        <v>7504.7875927124678</v>
      </c>
      <c r="K162" s="20">
        <v>709.00405893406503</v>
      </c>
      <c r="L162" s="20"/>
      <c r="M162" s="20">
        <v>465.86558374294185</v>
      </c>
      <c r="N162" s="20">
        <v>10733.081571601098</v>
      </c>
      <c r="O162" s="20">
        <v>1217.7461284759518</v>
      </c>
      <c r="P162" s="20"/>
      <c r="Q162" s="20"/>
      <c r="R162" s="20">
        <v>3164.736363010335</v>
      </c>
      <c r="S162" s="20">
        <v>637.92603969774063</v>
      </c>
      <c r="T162" s="20"/>
      <c r="U162" s="20"/>
      <c r="V162" s="20">
        <v>10601.866816084623</v>
      </c>
      <c r="W162" s="20">
        <v>893.09645557683689</v>
      </c>
      <c r="X162" s="20"/>
      <c r="Y162" s="20">
        <v>674.94375000000002</v>
      </c>
      <c r="Z162" s="20">
        <v>15102.825199032657</v>
      </c>
      <c r="AA162" s="20">
        <v>1531.0224952745775</v>
      </c>
      <c r="AB162" s="20"/>
      <c r="AC162" s="20"/>
      <c r="AD162" s="20">
        <v>4569.4281469397001</v>
      </c>
      <c r="AE162" s="20">
        <v>776.67501392787221</v>
      </c>
      <c r="AF162" s="20"/>
      <c r="AG162" s="20"/>
      <c r="AH162" s="20">
        <v>15323.139629698651</v>
      </c>
      <c r="AI162" s="20">
        <v>1088.9806574044596</v>
      </c>
      <c r="AJ162" s="20"/>
      <c r="AK162" s="20">
        <v>833.53840410571229</v>
      </c>
      <c r="AL162" s="20">
        <v>21809.606421322325</v>
      </c>
      <c r="AM162" s="20">
        <v>1864.2854470540567</v>
      </c>
    </row>
    <row r="163" spans="2:39" x14ac:dyDescent="0.35">
      <c r="B163" t="s">
        <v>57</v>
      </c>
      <c r="C163" t="s">
        <v>9</v>
      </c>
      <c r="D163" s="20">
        <v>24948.251917034413</v>
      </c>
      <c r="E163" s="20"/>
      <c r="F163" s="20">
        <v>151313.39595808421</v>
      </c>
      <c r="G163" s="20">
        <v>153115.43648680465</v>
      </c>
      <c r="H163" s="20">
        <v>35450.736057205606</v>
      </c>
      <c r="I163" s="20"/>
      <c r="J163" s="20">
        <v>507657.86919631116</v>
      </c>
      <c r="K163" s="20">
        <v>214228.52225794605</v>
      </c>
      <c r="L163" s="20">
        <v>50154.649532142619</v>
      </c>
      <c r="M163" s="20"/>
      <c r="N163" s="20">
        <v>724734.51916362497</v>
      </c>
      <c r="O163" s="20">
        <v>367765.08083160245</v>
      </c>
      <c r="P163" s="20">
        <v>30160.243401376902</v>
      </c>
      <c r="Q163" s="20"/>
      <c r="R163" s="20">
        <v>178900.05899215469</v>
      </c>
      <c r="S163" s="20">
        <v>188529.36494908397</v>
      </c>
      <c r="T163" s="20">
        <v>42827.545629955202</v>
      </c>
      <c r="U163" s="20"/>
      <c r="V163" s="20">
        <v>599315.1976237183</v>
      </c>
      <c r="W163" s="20">
        <v>263941.11092871753</v>
      </c>
      <c r="X163" s="20">
        <v>60815.114794536385</v>
      </c>
      <c r="Y163" s="20"/>
      <c r="Z163" s="20">
        <v>853750.83707922709</v>
      </c>
      <c r="AA163" s="20">
        <v>452470.47587780154</v>
      </c>
      <c r="AB163" s="20">
        <v>36367.917923540772</v>
      </c>
      <c r="AC163" s="20"/>
      <c r="AD163" s="20">
        <v>234367.16106428276</v>
      </c>
      <c r="AE163" s="20">
        <v>242124.12455065249</v>
      </c>
      <c r="AF163" s="20">
        <v>51725.039843185288</v>
      </c>
      <c r="AG163" s="20"/>
      <c r="AH163" s="20">
        <v>785360.45802132075</v>
      </c>
      <c r="AI163" s="20">
        <v>338723.42040705285</v>
      </c>
      <c r="AJ163" s="20">
        <v>73167.232532443144</v>
      </c>
      <c r="AK163" s="20"/>
      <c r="AL163" s="20">
        <v>1121290.1610218408</v>
      </c>
      <c r="AM163" s="20">
        <v>581455.92560084548</v>
      </c>
    </row>
    <row r="164" spans="2:39" x14ac:dyDescent="0.35">
      <c r="B164" t="s">
        <v>57</v>
      </c>
      <c r="C164" t="s">
        <v>10</v>
      </c>
      <c r="D164" s="20">
        <v>8988.4469309499545</v>
      </c>
      <c r="E164" s="20"/>
      <c r="F164" s="20">
        <v>787957.68508215435</v>
      </c>
      <c r="G164" s="20">
        <v>105482.33333355395</v>
      </c>
      <c r="H164" s="20">
        <v>12706.087905566576</v>
      </c>
      <c r="I164" s="20"/>
      <c r="J164" s="20">
        <v>2647060.3006399218</v>
      </c>
      <c r="K164" s="20">
        <v>147381.86199423257</v>
      </c>
      <c r="L164" s="20">
        <v>18112.173016613466</v>
      </c>
      <c r="M164" s="20"/>
      <c r="N164" s="20">
        <v>3762548.3126975051</v>
      </c>
      <c r="O164" s="20">
        <v>253519.95948807837</v>
      </c>
      <c r="P164" s="20">
        <v>13751.647393280862</v>
      </c>
      <c r="Q164" s="20"/>
      <c r="R164" s="20">
        <v>1349308.0095829195</v>
      </c>
      <c r="S164" s="20">
        <v>150666.86301362072</v>
      </c>
      <c r="T164" s="20">
        <v>19527.339298458821</v>
      </c>
      <c r="U164" s="20"/>
      <c r="V164" s="20">
        <v>4520181.8321027802</v>
      </c>
      <c r="W164" s="20">
        <v>210933.60821906899</v>
      </c>
      <c r="X164" s="20">
        <v>27728.821803811526</v>
      </c>
      <c r="Y164" s="20"/>
      <c r="Z164" s="20">
        <v>6439197.6679540426</v>
      </c>
      <c r="AA164" s="20">
        <v>361600.47123268974</v>
      </c>
      <c r="AB164" s="20">
        <v>20435.975632711172</v>
      </c>
      <c r="AC164" s="20"/>
      <c r="AD164" s="20">
        <v>2016624.6095469045</v>
      </c>
      <c r="AE164" s="20">
        <v>223021.40034396038</v>
      </c>
      <c r="AF164" s="20">
        <v>29199.141319539493</v>
      </c>
      <c r="AG164" s="20"/>
      <c r="AH164" s="20">
        <v>6776438.1826231377</v>
      </c>
      <c r="AI164" s="20">
        <v>313330.16522865411</v>
      </c>
      <c r="AJ164" s="20">
        <v>41142.020535495867</v>
      </c>
      <c r="AK164" s="20"/>
      <c r="AL164" s="20">
        <v>9601859.5266085919</v>
      </c>
      <c r="AM164" s="20">
        <v>536439.0205254351</v>
      </c>
    </row>
    <row r="165" spans="2:39" x14ac:dyDescent="0.35">
      <c r="B165" t="s">
        <v>57</v>
      </c>
      <c r="C165" t="s">
        <v>11</v>
      </c>
      <c r="D165" s="20">
        <v>2194.6655362689035</v>
      </c>
      <c r="E165" s="20"/>
      <c r="F165" s="20">
        <v>79081.75437187808</v>
      </c>
      <c r="G165" s="20">
        <v>15785.34153093906</v>
      </c>
      <c r="H165" s="20">
        <v>3120.2901119580506</v>
      </c>
      <c r="I165" s="20"/>
      <c r="J165" s="20">
        <v>266376.7055487113</v>
      </c>
      <c r="K165" s="20">
        <v>22071.06565087834</v>
      </c>
      <c r="L165" s="20">
        <v>4430.8459175333246</v>
      </c>
      <c r="M165" s="20"/>
      <c r="N165" s="20">
        <v>378426.34368649649</v>
      </c>
      <c r="O165" s="20">
        <v>37905.800898465066</v>
      </c>
      <c r="P165" s="20">
        <v>2578.3605841133813</v>
      </c>
      <c r="Q165" s="20"/>
      <c r="R165" s="20">
        <v>100598.28237458043</v>
      </c>
      <c r="S165" s="20">
        <v>18135.052695419861</v>
      </c>
      <c r="T165" s="20">
        <v>3661.272029441001</v>
      </c>
      <c r="U165" s="20"/>
      <c r="V165" s="20">
        <v>337004.2459548444</v>
      </c>
      <c r="W165" s="20">
        <v>25389.073773587806</v>
      </c>
      <c r="X165" s="20">
        <v>5199.0062818062215</v>
      </c>
      <c r="Y165" s="20"/>
      <c r="Z165" s="20">
        <v>480077.35866535886</v>
      </c>
      <c r="AA165" s="20">
        <v>43524.126469007664</v>
      </c>
      <c r="AB165" s="20">
        <v>3543.6703167865135</v>
      </c>
      <c r="AC165" s="20"/>
      <c r="AD165" s="20">
        <v>142503.98034770263</v>
      </c>
      <c r="AE165" s="20">
        <v>24564.818740194245</v>
      </c>
      <c r="AF165" s="20">
        <v>5040.6393792196786</v>
      </c>
      <c r="AG165" s="20"/>
      <c r="AH165" s="20">
        <v>477124.90189279761</v>
      </c>
      <c r="AI165" s="20">
        <v>34398.526042517886</v>
      </c>
      <c r="AJ165" s="20">
        <v>7154.2703757024929</v>
      </c>
      <c r="AK165" s="20"/>
      <c r="AL165" s="20">
        <v>679592.36662462202</v>
      </c>
      <c r="AM165" s="20">
        <v>59028.119292136216</v>
      </c>
    </row>
    <row r="166" spans="2:39" x14ac:dyDescent="0.35">
      <c r="B166" t="s">
        <v>57</v>
      </c>
      <c r="C166" t="s">
        <v>20</v>
      </c>
      <c r="D166" s="20">
        <v>5742.7303276672355</v>
      </c>
      <c r="E166" s="20"/>
      <c r="F166" s="20">
        <v>268071.23790104932</v>
      </c>
      <c r="G166" s="20">
        <v>32706.751446012931</v>
      </c>
      <c r="H166" s="20">
        <v>8171.1663994978517</v>
      </c>
      <c r="I166" s="20"/>
      <c r="J166" s="20">
        <v>895790.50891335355</v>
      </c>
      <c r="K166" s="20">
        <v>45622.421615451283</v>
      </c>
      <c r="L166" s="20">
        <v>11568.630563766816</v>
      </c>
      <c r="M166" s="20"/>
      <c r="N166" s="20">
        <v>1276928.6860525752</v>
      </c>
      <c r="O166" s="20">
        <v>78356.385130672075</v>
      </c>
      <c r="P166" s="20">
        <v>7392.7011115384621</v>
      </c>
      <c r="Q166" s="20"/>
      <c r="R166" s="20">
        <v>344054.23361769487</v>
      </c>
      <c r="S166" s="20">
        <v>40738.24319400001</v>
      </c>
      <c r="T166" s="20">
        <v>10497.635578384616</v>
      </c>
      <c r="U166" s="20"/>
      <c r="V166" s="20">
        <v>1152581.6826192776</v>
      </c>
      <c r="W166" s="20">
        <v>57033.540471600012</v>
      </c>
      <c r="X166" s="20">
        <v>14906.642521306154</v>
      </c>
      <c r="Y166" s="20"/>
      <c r="Z166" s="20">
        <v>1641903.2593199993</v>
      </c>
      <c r="AA166" s="20">
        <v>97771.783665600029</v>
      </c>
      <c r="AB166" s="20">
        <v>8361.1370476561769</v>
      </c>
      <c r="AC166" s="20"/>
      <c r="AD166" s="20">
        <v>429723.77725711581</v>
      </c>
      <c r="AE166" s="20">
        <v>49055.586489039444</v>
      </c>
      <c r="AF166" s="20">
        <v>11885.107198582595</v>
      </c>
      <c r="AG166" s="20"/>
      <c r="AH166" s="20">
        <v>1443348.2970075475</v>
      </c>
      <c r="AI166" s="20">
        <v>68818.15172835259</v>
      </c>
      <c r="AJ166" s="20">
        <v>16849.817574902841</v>
      </c>
      <c r="AK166" s="20"/>
      <c r="AL166" s="20">
        <v>2052016.5433114895</v>
      </c>
      <c r="AM166" s="20">
        <v>117360.56693682463</v>
      </c>
    </row>
    <row r="167" spans="2:39" x14ac:dyDescent="0.35">
      <c r="B167" t="s">
        <v>57</v>
      </c>
      <c r="C167" t="s">
        <v>62</v>
      </c>
      <c r="D167" s="20">
        <v>1276.1905444148772</v>
      </c>
      <c r="E167" s="20"/>
      <c r="F167" s="20">
        <v>17584.753301858251</v>
      </c>
      <c r="G167" s="20">
        <v>6407.4971738617223</v>
      </c>
      <c r="H167" s="20">
        <v>1814.7338063543561</v>
      </c>
      <c r="I167" s="20"/>
      <c r="J167" s="20">
        <v>58556.099036729778</v>
      </c>
      <c r="K167" s="20">
        <v>8990.7747792941154</v>
      </c>
      <c r="L167" s="20">
        <v>2573.5242433872891</v>
      </c>
      <c r="M167" s="20"/>
      <c r="N167" s="20">
        <v>83604.896215096494</v>
      </c>
      <c r="O167" s="20">
        <v>15480.201656497902</v>
      </c>
      <c r="P167" s="20">
        <v>1435.9767201717564</v>
      </c>
      <c r="Q167" s="20"/>
      <c r="R167" s="20">
        <v>25334.595171519151</v>
      </c>
      <c r="S167" s="20">
        <v>7000.6572300752978</v>
      </c>
      <c r="T167" s="20">
        <v>2039.086942643894</v>
      </c>
      <c r="U167" s="20"/>
      <c r="V167" s="20">
        <v>84870.893824589162</v>
      </c>
      <c r="W167" s="20">
        <v>9800.9201221054172</v>
      </c>
      <c r="X167" s="20">
        <v>2895.5034585543294</v>
      </c>
      <c r="Y167" s="20"/>
      <c r="Z167" s="20">
        <v>120902.31806852751</v>
      </c>
      <c r="AA167" s="20">
        <v>16801.577352180713</v>
      </c>
      <c r="AB167" s="20">
        <v>4170.3442072736952</v>
      </c>
      <c r="AC167" s="20"/>
      <c r="AD167" s="20">
        <v>91054.810154480991</v>
      </c>
      <c r="AE167" s="20">
        <v>22443.893547631633</v>
      </c>
      <c r="AF167" s="20">
        <v>5902.6390219144159</v>
      </c>
      <c r="AG167" s="20"/>
      <c r="AH167" s="20">
        <v>305088.00840564282</v>
      </c>
      <c r="AI167" s="20">
        <v>31327.709503242153</v>
      </c>
      <c r="AJ167" s="20">
        <v>8310.2399868487355</v>
      </c>
      <c r="AK167" s="20"/>
      <c r="AL167" s="20">
        <v>437881.71384183643</v>
      </c>
      <c r="AM167" s="20">
        <v>53738.063152449751</v>
      </c>
    </row>
  </sheetData>
  <mergeCells count="15">
    <mergeCell ref="AF6:AI6"/>
    <mergeCell ref="AJ6:AM6"/>
    <mergeCell ref="B4:B7"/>
    <mergeCell ref="C4:C7"/>
    <mergeCell ref="D4:AM4"/>
    <mergeCell ref="D5:O5"/>
    <mergeCell ref="P5:AA5"/>
    <mergeCell ref="AB5:AM5"/>
    <mergeCell ref="D6:G6"/>
    <mergeCell ref="H6:K6"/>
    <mergeCell ref="L6:O6"/>
    <mergeCell ref="P6:S6"/>
    <mergeCell ref="T6:W6"/>
    <mergeCell ref="X6:AA6"/>
    <mergeCell ref="AB6:A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06EB6-19F8-4E86-8FA4-6C9F3030C5F0}">
  <dimension ref="B3:H1417"/>
  <sheetViews>
    <sheetView zoomScale="50" zoomScaleNormal="50" workbookViewId="0"/>
  </sheetViews>
  <sheetFormatPr defaultRowHeight="14.5" x14ac:dyDescent="0.35"/>
  <cols>
    <col min="2" max="2" width="31" bestFit="1" customWidth="1"/>
    <col min="3" max="3" width="14.36328125" bestFit="1" customWidth="1"/>
    <col min="4" max="4" width="17.6328125" bestFit="1" customWidth="1"/>
    <col min="5" max="5" width="22.26953125" bestFit="1" customWidth="1"/>
    <col min="6" max="6" width="13" bestFit="1" customWidth="1"/>
    <col min="7" max="7" width="11" bestFit="1" customWidth="1"/>
    <col min="8" max="8" width="14.08984375" bestFit="1" customWidth="1"/>
  </cols>
  <sheetData>
    <row r="3" spans="2:8" x14ac:dyDescent="0.35">
      <c r="G3" t="s">
        <v>111</v>
      </c>
      <c r="H3" t="s">
        <v>112</v>
      </c>
    </row>
    <row r="4" spans="2:8" x14ac:dyDescent="0.35">
      <c r="B4" s="7" t="s">
        <v>3</v>
      </c>
      <c r="C4" s="7" t="s">
        <v>4</v>
      </c>
      <c r="D4" s="7" t="s">
        <v>21</v>
      </c>
      <c r="E4" s="7" t="s">
        <v>27</v>
      </c>
      <c r="F4" s="6" t="s">
        <v>33</v>
      </c>
      <c r="G4" s="6" t="s">
        <v>13</v>
      </c>
      <c r="H4" s="6" t="s">
        <v>34</v>
      </c>
    </row>
    <row r="5" spans="2:8" x14ac:dyDescent="0.35">
      <c r="B5" t="s">
        <v>28</v>
      </c>
      <c r="C5" t="s">
        <v>6</v>
      </c>
      <c r="D5" t="s">
        <v>12</v>
      </c>
      <c r="E5" t="s">
        <v>9</v>
      </c>
      <c r="F5" s="12">
        <v>0</v>
      </c>
      <c r="G5" s="2">
        <v>0</v>
      </c>
      <c r="H5" s="2">
        <v>0</v>
      </c>
    </row>
    <row r="6" spans="2:8" x14ac:dyDescent="0.35">
      <c r="B6" t="s">
        <v>28</v>
      </c>
      <c r="C6" t="s">
        <v>6</v>
      </c>
      <c r="D6" t="s">
        <v>12</v>
      </c>
      <c r="E6" t="s">
        <v>11</v>
      </c>
      <c r="F6" s="12">
        <v>0</v>
      </c>
      <c r="G6" s="2">
        <v>0</v>
      </c>
      <c r="H6" s="2">
        <v>0</v>
      </c>
    </row>
    <row r="7" spans="2:8" x14ac:dyDescent="0.35">
      <c r="B7" t="s">
        <v>28</v>
      </c>
      <c r="C7" t="s">
        <v>6</v>
      </c>
      <c r="D7" t="s">
        <v>12</v>
      </c>
      <c r="E7" t="s">
        <v>20</v>
      </c>
      <c r="F7" s="12">
        <v>0</v>
      </c>
      <c r="G7" s="2">
        <v>0</v>
      </c>
      <c r="H7" s="2">
        <v>0</v>
      </c>
    </row>
    <row r="8" spans="2:8" x14ac:dyDescent="0.35">
      <c r="B8" t="s">
        <v>28</v>
      </c>
      <c r="C8" t="s">
        <v>6</v>
      </c>
      <c r="D8" t="s">
        <v>12</v>
      </c>
      <c r="E8" t="s">
        <v>10</v>
      </c>
      <c r="F8" s="12">
        <v>0</v>
      </c>
      <c r="G8" s="2">
        <v>0</v>
      </c>
      <c r="H8" s="2">
        <v>0</v>
      </c>
    </row>
    <row r="9" spans="2:8" x14ac:dyDescent="0.35">
      <c r="B9" t="s">
        <v>28</v>
      </c>
      <c r="C9" t="s">
        <v>6</v>
      </c>
      <c r="D9" t="s">
        <v>12</v>
      </c>
      <c r="E9" t="s">
        <v>62</v>
      </c>
      <c r="F9" s="12">
        <v>0</v>
      </c>
      <c r="G9" s="2">
        <v>0</v>
      </c>
      <c r="H9" s="2">
        <v>0</v>
      </c>
    </row>
    <row r="10" spans="2:8" x14ac:dyDescent="0.35">
      <c r="B10" s="10" t="s">
        <v>28</v>
      </c>
      <c r="C10" s="10" t="s">
        <v>7</v>
      </c>
      <c r="D10" s="10" t="s">
        <v>12</v>
      </c>
      <c r="E10" s="10" t="s">
        <v>9</v>
      </c>
      <c r="F10" s="12">
        <v>133460.64908723917</v>
      </c>
      <c r="G10" s="2">
        <v>110598.62952064347</v>
      </c>
      <c r="H10" s="2">
        <v>183161.61024155701</v>
      </c>
    </row>
    <row r="11" spans="2:8" x14ac:dyDescent="0.35">
      <c r="B11" t="s">
        <v>28</v>
      </c>
      <c r="C11" t="s">
        <v>7</v>
      </c>
      <c r="D11" t="s">
        <v>12</v>
      </c>
      <c r="E11" t="s">
        <v>11</v>
      </c>
      <c r="F11" s="12">
        <v>149620.68153001618</v>
      </c>
      <c r="G11" s="2">
        <v>117496.06671537284</v>
      </c>
      <c r="H11" s="2">
        <v>213242.56059232273</v>
      </c>
    </row>
    <row r="12" spans="2:8" x14ac:dyDescent="0.35">
      <c r="B12" t="s">
        <v>28</v>
      </c>
      <c r="C12" t="s">
        <v>7</v>
      </c>
      <c r="D12" t="s">
        <v>12</v>
      </c>
      <c r="E12" t="s">
        <v>20</v>
      </c>
      <c r="F12" s="12">
        <v>530038.19568195555</v>
      </c>
      <c r="G12" s="2">
        <v>532127.19387968234</v>
      </c>
      <c r="H12" s="2">
        <v>931079.91224829154</v>
      </c>
    </row>
    <row r="13" spans="2:8" x14ac:dyDescent="0.35">
      <c r="B13" t="s">
        <v>28</v>
      </c>
      <c r="C13" t="s">
        <v>7</v>
      </c>
      <c r="D13" t="s">
        <v>12</v>
      </c>
      <c r="E13" t="s">
        <v>10</v>
      </c>
      <c r="F13" s="12">
        <v>763023.41441342258</v>
      </c>
      <c r="G13" s="2">
        <v>474900.7946227566</v>
      </c>
      <c r="H13" s="2">
        <v>1133775.8914903505</v>
      </c>
    </row>
    <row r="14" spans="2:8" x14ac:dyDescent="0.35">
      <c r="B14" t="s">
        <v>28</v>
      </c>
      <c r="C14" t="s">
        <v>7</v>
      </c>
      <c r="D14" t="s">
        <v>12</v>
      </c>
      <c r="E14" t="s">
        <v>62</v>
      </c>
      <c r="F14" s="12">
        <v>18178.186946608046</v>
      </c>
      <c r="G14" s="2">
        <v>20897.817709775842</v>
      </c>
      <c r="H14" s="2">
        <v>53263.083490283629</v>
      </c>
    </row>
    <row r="15" spans="2:8" x14ac:dyDescent="0.35">
      <c r="B15" t="s">
        <v>28</v>
      </c>
      <c r="C15" t="s">
        <v>8</v>
      </c>
      <c r="D15" t="s">
        <v>12</v>
      </c>
      <c r="E15" t="s">
        <v>9</v>
      </c>
      <c r="F15" s="12">
        <v>41042.917984424428</v>
      </c>
      <c r="G15" s="2">
        <v>33804.947479932889</v>
      </c>
      <c r="H15" s="2">
        <v>56468.539737795123</v>
      </c>
    </row>
    <row r="16" spans="2:8" x14ac:dyDescent="0.35">
      <c r="B16" t="s">
        <v>28</v>
      </c>
      <c r="C16" t="s">
        <v>8</v>
      </c>
      <c r="D16" t="s">
        <v>12</v>
      </c>
      <c r="E16" t="s">
        <v>11</v>
      </c>
      <c r="F16" s="12">
        <v>34888.360948398455</v>
      </c>
      <c r="G16" s="2">
        <v>30580.133602510439</v>
      </c>
      <c r="H16" s="2">
        <v>46841.237778999493</v>
      </c>
    </row>
    <row r="17" spans="2:8" x14ac:dyDescent="0.35">
      <c r="B17" t="s">
        <v>28</v>
      </c>
      <c r="C17" t="s">
        <v>8</v>
      </c>
      <c r="D17" t="s">
        <v>12</v>
      </c>
      <c r="E17" t="s">
        <v>20</v>
      </c>
      <c r="F17" s="12">
        <v>63989.103636000022</v>
      </c>
      <c r="G17" s="2">
        <v>58350.161112619644</v>
      </c>
      <c r="H17" s="2">
        <v>92006.460784768526</v>
      </c>
    </row>
    <row r="18" spans="2:8" x14ac:dyDescent="0.35">
      <c r="B18" t="s">
        <v>28</v>
      </c>
      <c r="C18" t="s">
        <v>8</v>
      </c>
      <c r="D18" t="s">
        <v>12</v>
      </c>
      <c r="E18" t="s">
        <v>10</v>
      </c>
      <c r="F18" s="12">
        <v>179433.66950783829</v>
      </c>
      <c r="G18" s="2">
        <v>140628.73094962275</v>
      </c>
      <c r="H18" s="2">
        <v>258397.93843355094</v>
      </c>
    </row>
    <row r="19" spans="2:8" x14ac:dyDescent="0.35">
      <c r="B19" t="s">
        <v>28</v>
      </c>
      <c r="C19" t="s">
        <v>8</v>
      </c>
      <c r="D19" t="s">
        <v>12</v>
      </c>
      <c r="E19" t="s">
        <v>62</v>
      </c>
      <c r="F19" s="12">
        <v>826.01231713425375</v>
      </c>
      <c r="G19" s="2">
        <v>814.00877289198365</v>
      </c>
      <c r="H19" s="2">
        <v>1812.4258069401569</v>
      </c>
    </row>
    <row r="20" spans="2:8" x14ac:dyDescent="0.35">
      <c r="B20" t="s">
        <v>29</v>
      </c>
      <c r="C20" t="s">
        <v>6</v>
      </c>
      <c r="D20" t="s">
        <v>12</v>
      </c>
      <c r="E20" t="s">
        <v>11</v>
      </c>
      <c r="F20" s="12">
        <v>0.47995116510503061</v>
      </c>
      <c r="G20" s="2">
        <v>0.379408696490936</v>
      </c>
      <c r="H20" s="2">
        <v>0.58968662190863697</v>
      </c>
    </row>
    <row r="21" spans="2:8" x14ac:dyDescent="0.35">
      <c r="B21" t="s">
        <v>29</v>
      </c>
      <c r="C21" t="s">
        <v>6</v>
      </c>
      <c r="D21" t="s">
        <v>12</v>
      </c>
      <c r="E21" t="s">
        <v>20</v>
      </c>
      <c r="F21" s="12">
        <v>8645.3609815384607</v>
      </c>
      <c r="G21" s="2">
        <v>6746.3748053208137</v>
      </c>
      <c r="H21" s="2">
        <v>9807.4707139059683</v>
      </c>
    </row>
    <row r="22" spans="2:8" x14ac:dyDescent="0.35">
      <c r="B22" t="s">
        <v>29</v>
      </c>
      <c r="C22" t="s">
        <v>6</v>
      </c>
      <c r="D22" t="s">
        <v>12</v>
      </c>
      <c r="E22" t="s">
        <v>10</v>
      </c>
      <c r="F22" s="12">
        <v>440.45030564353027</v>
      </c>
      <c r="G22" s="2">
        <v>279.88780861436868</v>
      </c>
      <c r="H22" s="2">
        <v>658.10772172913323</v>
      </c>
    </row>
    <row r="23" spans="2:8" x14ac:dyDescent="0.35">
      <c r="B23" t="s">
        <v>29</v>
      </c>
      <c r="C23" t="s">
        <v>6</v>
      </c>
      <c r="D23" t="s">
        <v>12</v>
      </c>
      <c r="E23" t="s">
        <v>62</v>
      </c>
      <c r="F23" s="12">
        <v>31.996281963160875</v>
      </c>
      <c r="G23" s="2">
        <v>25.204535559239833</v>
      </c>
      <c r="H23" s="2">
        <v>59.551533657250552</v>
      </c>
    </row>
    <row r="24" spans="2:8" x14ac:dyDescent="0.35">
      <c r="B24" t="s">
        <v>29</v>
      </c>
      <c r="C24" t="s">
        <v>6</v>
      </c>
      <c r="D24" t="s">
        <v>12</v>
      </c>
      <c r="E24" t="s">
        <v>9</v>
      </c>
      <c r="F24" s="12">
        <v>0</v>
      </c>
      <c r="G24" s="2">
        <v>0</v>
      </c>
      <c r="H24" s="2">
        <v>0</v>
      </c>
    </row>
    <row r="25" spans="2:8" x14ac:dyDescent="0.35">
      <c r="B25" t="s">
        <v>29</v>
      </c>
      <c r="C25" t="s">
        <v>7</v>
      </c>
      <c r="D25" t="s">
        <v>12</v>
      </c>
      <c r="E25" t="s">
        <v>9</v>
      </c>
      <c r="F25" s="12">
        <v>196504.96004704409</v>
      </c>
      <c r="G25" s="2">
        <v>135148.68002493031</v>
      </c>
      <c r="H25" s="2">
        <v>294152.41391630651</v>
      </c>
    </row>
    <row r="26" spans="2:8" x14ac:dyDescent="0.35">
      <c r="B26" t="s">
        <v>29</v>
      </c>
      <c r="C26" t="s">
        <v>7</v>
      </c>
      <c r="D26" t="s">
        <v>12</v>
      </c>
      <c r="E26" t="s">
        <v>11</v>
      </c>
      <c r="F26" s="12">
        <v>228545.56551168568</v>
      </c>
      <c r="G26" s="2">
        <v>179474.34911662561</v>
      </c>
      <c r="H26" s="2">
        <v>325507.19564873981</v>
      </c>
    </row>
    <row r="27" spans="2:8" x14ac:dyDescent="0.35">
      <c r="B27" t="s">
        <v>29</v>
      </c>
      <c r="C27" t="s">
        <v>7</v>
      </c>
      <c r="D27" t="s">
        <v>12</v>
      </c>
      <c r="E27" t="s">
        <v>20</v>
      </c>
      <c r="F27" s="12">
        <v>2655345.1101359748</v>
      </c>
      <c r="G27" s="2">
        <v>2344140.1399328886</v>
      </c>
      <c r="H27" s="2">
        <v>3672224.5128383869</v>
      </c>
    </row>
    <row r="28" spans="2:8" x14ac:dyDescent="0.35">
      <c r="B28" t="s">
        <v>29</v>
      </c>
      <c r="C28" t="s">
        <v>7</v>
      </c>
      <c r="D28" t="s">
        <v>12</v>
      </c>
      <c r="E28" t="s">
        <v>10</v>
      </c>
      <c r="F28" s="12">
        <v>2764855.5463919705</v>
      </c>
      <c r="G28" s="2">
        <v>1665300.9248122019</v>
      </c>
      <c r="H28" s="2">
        <v>4122956.4366056817</v>
      </c>
    </row>
    <row r="29" spans="2:8" x14ac:dyDescent="0.35">
      <c r="B29" t="s">
        <v>29</v>
      </c>
      <c r="C29" t="s">
        <v>7</v>
      </c>
      <c r="D29" t="s">
        <v>12</v>
      </c>
      <c r="E29" t="s">
        <v>62</v>
      </c>
      <c r="F29" s="12">
        <v>66912.958810953554</v>
      </c>
      <c r="G29" s="2">
        <v>71066.01819825235</v>
      </c>
      <c r="H29" s="2">
        <v>172031.13587700669</v>
      </c>
    </row>
    <row r="30" spans="2:8" x14ac:dyDescent="0.35">
      <c r="B30" t="s">
        <v>29</v>
      </c>
      <c r="C30" t="s">
        <v>8</v>
      </c>
      <c r="D30" t="s">
        <v>12</v>
      </c>
      <c r="E30" t="s">
        <v>9</v>
      </c>
      <c r="F30" s="12">
        <v>29430.511461513805</v>
      </c>
      <c r="G30" s="2">
        <v>20275.484384538759</v>
      </c>
      <c r="H30" s="2">
        <v>43152.494716315807</v>
      </c>
    </row>
    <row r="31" spans="2:8" x14ac:dyDescent="0.35">
      <c r="B31" t="s">
        <v>29</v>
      </c>
      <c r="C31" t="s">
        <v>8</v>
      </c>
      <c r="D31" t="s">
        <v>12</v>
      </c>
      <c r="E31" t="s">
        <v>11</v>
      </c>
      <c r="F31" s="12">
        <v>14815.175668416481</v>
      </c>
      <c r="G31" s="2">
        <v>12895.103774633468</v>
      </c>
      <c r="H31" s="2">
        <v>20120.948218641821</v>
      </c>
    </row>
    <row r="32" spans="2:8" x14ac:dyDescent="0.35">
      <c r="B32" t="s">
        <v>29</v>
      </c>
      <c r="C32" t="s">
        <v>8</v>
      </c>
      <c r="D32" t="s">
        <v>12</v>
      </c>
      <c r="E32" t="s">
        <v>20</v>
      </c>
      <c r="F32" s="12">
        <v>174342.17736000003</v>
      </c>
      <c r="G32" s="2">
        <v>148233.47488068332</v>
      </c>
      <c r="H32" s="2">
        <v>220271.62574061501</v>
      </c>
    </row>
    <row r="33" spans="2:8" x14ac:dyDescent="0.35">
      <c r="B33" t="s">
        <v>29</v>
      </c>
      <c r="C33" t="s">
        <v>8</v>
      </c>
      <c r="D33" t="s">
        <v>12</v>
      </c>
      <c r="E33" t="s">
        <v>10</v>
      </c>
      <c r="F33" s="12">
        <v>215404.32090698378</v>
      </c>
      <c r="G33" s="2">
        <v>190771.89735334946</v>
      </c>
      <c r="H33" s="2">
        <v>312379.12979133846</v>
      </c>
    </row>
    <row r="34" spans="2:8" x14ac:dyDescent="0.35">
      <c r="B34" t="s">
        <v>29</v>
      </c>
      <c r="C34" t="s">
        <v>8</v>
      </c>
      <c r="D34" t="s">
        <v>12</v>
      </c>
      <c r="E34" t="s">
        <v>62</v>
      </c>
      <c r="F34" s="12">
        <v>264605.78753627365</v>
      </c>
      <c r="G34" s="2">
        <v>244562.89007434272</v>
      </c>
      <c r="H34" s="2">
        <v>929296.13271926285</v>
      </c>
    </row>
    <row r="35" spans="2:8" x14ac:dyDescent="0.35">
      <c r="B35" t="s">
        <v>23</v>
      </c>
      <c r="C35" t="s">
        <v>24</v>
      </c>
      <c r="D35" t="s">
        <v>12</v>
      </c>
      <c r="E35" t="s">
        <v>20</v>
      </c>
      <c r="F35" s="12">
        <v>222265.36438199997</v>
      </c>
      <c r="G35" s="2">
        <v>174736.64796655485</v>
      </c>
      <c r="H35" s="2">
        <v>252602.75861894351</v>
      </c>
    </row>
    <row r="36" spans="2:8" x14ac:dyDescent="0.35">
      <c r="B36" t="s">
        <v>23</v>
      </c>
      <c r="C36" t="s">
        <v>24</v>
      </c>
      <c r="D36" t="s">
        <v>12</v>
      </c>
      <c r="E36" t="s">
        <v>10</v>
      </c>
      <c r="F36" s="12">
        <v>844.34861107155007</v>
      </c>
      <c r="G36" s="2">
        <v>699.66102928947214</v>
      </c>
      <c r="H36" s="2">
        <v>1379.7236676880502</v>
      </c>
    </row>
    <row r="37" spans="2:8" x14ac:dyDescent="0.35">
      <c r="B37" t="s">
        <v>23</v>
      </c>
      <c r="C37" t="s">
        <v>24</v>
      </c>
      <c r="D37" t="s">
        <v>26</v>
      </c>
      <c r="E37" t="s">
        <v>9</v>
      </c>
      <c r="F37" s="12">
        <v>1378367.7916666667</v>
      </c>
      <c r="G37" s="2">
        <v>948620.47155891848</v>
      </c>
      <c r="H37" s="2">
        <v>4770822.7899747752</v>
      </c>
    </row>
    <row r="38" spans="2:8" x14ac:dyDescent="0.35">
      <c r="B38" t="s">
        <v>23</v>
      </c>
      <c r="C38" t="s">
        <v>24</v>
      </c>
      <c r="D38" t="s">
        <v>26</v>
      </c>
      <c r="E38" t="s">
        <v>11</v>
      </c>
      <c r="F38" s="12">
        <v>111505.65187337656</v>
      </c>
      <c r="G38" s="2">
        <v>92641.403226557217</v>
      </c>
      <c r="H38" s="2">
        <v>142751.20792716378</v>
      </c>
    </row>
    <row r="39" spans="2:8" x14ac:dyDescent="0.35">
      <c r="B39" t="s">
        <v>23</v>
      </c>
      <c r="C39" t="s">
        <v>24</v>
      </c>
      <c r="D39" t="s">
        <v>26</v>
      </c>
      <c r="E39" t="s">
        <v>20</v>
      </c>
      <c r="F39" s="12">
        <v>2353344.7026240011</v>
      </c>
      <c r="G39" s="2">
        <v>2318028.6881912071</v>
      </c>
      <c r="H39" s="2">
        <v>4333846.8842649022</v>
      </c>
    </row>
    <row r="40" spans="2:8" x14ac:dyDescent="0.35">
      <c r="B40" t="s">
        <v>23</v>
      </c>
      <c r="C40" t="s">
        <v>24</v>
      </c>
      <c r="D40" t="s">
        <v>26</v>
      </c>
      <c r="E40" t="s">
        <v>10</v>
      </c>
      <c r="F40" s="12">
        <v>326684.25843997358</v>
      </c>
      <c r="G40" s="2">
        <v>268251.16724639776</v>
      </c>
      <c r="H40" s="2">
        <v>503500.76639197994</v>
      </c>
    </row>
    <row r="41" spans="2:8" x14ac:dyDescent="0.35">
      <c r="B41" t="s">
        <v>23</v>
      </c>
      <c r="C41" t="s">
        <v>24</v>
      </c>
      <c r="D41" t="s">
        <v>26</v>
      </c>
      <c r="E41" t="s">
        <v>62</v>
      </c>
      <c r="F41" s="12">
        <v>60688.524685053795</v>
      </c>
      <c r="G41" s="2">
        <v>45196.54984564468</v>
      </c>
      <c r="H41" s="2">
        <v>77792.755020973898</v>
      </c>
    </row>
    <row r="42" spans="2:8" x14ac:dyDescent="0.35">
      <c r="B42" t="s">
        <v>23</v>
      </c>
      <c r="C42" t="s">
        <v>24</v>
      </c>
      <c r="D42" t="s">
        <v>25</v>
      </c>
      <c r="E42" t="s">
        <v>20</v>
      </c>
      <c r="F42" s="12">
        <v>348893.44988399994</v>
      </c>
      <c r="G42" s="2">
        <v>299282.17732411757</v>
      </c>
      <c r="H42" s="2">
        <v>439401.18380804278</v>
      </c>
    </row>
    <row r="43" spans="2:8" x14ac:dyDescent="0.35">
      <c r="B43" t="s">
        <v>23</v>
      </c>
      <c r="C43" t="s">
        <v>24</v>
      </c>
      <c r="D43" t="s">
        <v>25</v>
      </c>
      <c r="E43" t="s">
        <v>10</v>
      </c>
      <c r="F43" s="12">
        <v>2879.0845320162557</v>
      </c>
      <c r="G43" s="2">
        <v>2405.1884185954068</v>
      </c>
      <c r="H43" s="2">
        <v>4636.878558498066</v>
      </c>
    </row>
    <row r="44" spans="2:8" x14ac:dyDescent="0.35">
      <c r="B44" t="s">
        <v>23</v>
      </c>
      <c r="C44" t="s">
        <v>24</v>
      </c>
      <c r="D44" t="s">
        <v>12</v>
      </c>
      <c r="E44" t="s">
        <v>9</v>
      </c>
      <c r="F44" s="12">
        <v>3135.708333333333</v>
      </c>
      <c r="G44" s="2">
        <v>2189.6894929668451</v>
      </c>
      <c r="H44" s="2">
        <v>11484.135748590435</v>
      </c>
    </row>
    <row r="45" spans="2:8" x14ac:dyDescent="0.35">
      <c r="B45" t="s">
        <v>23</v>
      </c>
      <c r="C45" t="s">
        <v>24</v>
      </c>
      <c r="D45" t="s">
        <v>12</v>
      </c>
      <c r="E45" t="s">
        <v>11</v>
      </c>
      <c r="F45" s="12">
        <v>116.29907503621705</v>
      </c>
      <c r="G45" s="2">
        <v>98.934563825233568</v>
      </c>
      <c r="H45" s="2">
        <v>154.39107426480999</v>
      </c>
    </row>
    <row r="46" spans="2:8" x14ac:dyDescent="0.35">
      <c r="B46" t="s">
        <v>23</v>
      </c>
      <c r="C46" t="s">
        <v>24</v>
      </c>
      <c r="D46" t="s">
        <v>12</v>
      </c>
      <c r="E46" t="s">
        <v>62</v>
      </c>
      <c r="F46" s="12">
        <v>80.719818410668111</v>
      </c>
      <c r="G46" s="2">
        <v>58.055503859934511</v>
      </c>
      <c r="H46" s="2">
        <v>111.84670705406452</v>
      </c>
    </row>
    <row r="47" spans="2:8" x14ac:dyDescent="0.35">
      <c r="B47" t="s">
        <v>23</v>
      </c>
      <c r="C47" t="s">
        <v>24</v>
      </c>
      <c r="D47" t="s">
        <v>25</v>
      </c>
      <c r="E47" t="s">
        <v>9</v>
      </c>
      <c r="F47" s="12">
        <v>12542.833333333332</v>
      </c>
      <c r="G47" s="2">
        <v>8776.2812673245935</v>
      </c>
      <c r="H47" s="2">
        <v>45861.911400989869</v>
      </c>
    </row>
    <row r="48" spans="2:8" x14ac:dyDescent="0.35">
      <c r="B48" t="s">
        <v>23</v>
      </c>
      <c r="C48" t="s">
        <v>24</v>
      </c>
      <c r="D48" t="s">
        <v>25</v>
      </c>
      <c r="E48" t="s">
        <v>11</v>
      </c>
      <c r="F48" s="12">
        <v>564.24024922003287</v>
      </c>
      <c r="G48" s="2">
        <v>481.40974937615147</v>
      </c>
      <c r="H48" s="2">
        <v>756.82887490898565</v>
      </c>
    </row>
    <row r="49" spans="2:8" x14ac:dyDescent="0.35">
      <c r="B49" t="s">
        <v>23</v>
      </c>
      <c r="C49" t="s">
        <v>24</v>
      </c>
      <c r="D49" t="s">
        <v>25</v>
      </c>
      <c r="E49" t="s">
        <v>62</v>
      </c>
      <c r="F49" s="12">
        <v>233.54932637416718</v>
      </c>
      <c r="G49" s="2">
        <v>191.32619358601636</v>
      </c>
      <c r="H49" s="2">
        <v>311.46066493534209</v>
      </c>
    </row>
    <row r="50" spans="2:8" x14ac:dyDescent="0.35">
      <c r="B50" t="s">
        <v>23</v>
      </c>
      <c r="C50" t="s">
        <v>7</v>
      </c>
      <c r="D50" t="s">
        <v>12</v>
      </c>
      <c r="E50" t="s">
        <v>9</v>
      </c>
      <c r="F50" s="12">
        <v>54443.36437718277</v>
      </c>
      <c r="G50" s="2">
        <v>38412.785671463746</v>
      </c>
      <c r="H50" s="2">
        <v>198078.92793142021</v>
      </c>
    </row>
    <row r="51" spans="2:8" x14ac:dyDescent="0.35">
      <c r="B51" t="s">
        <v>23</v>
      </c>
      <c r="C51" t="s">
        <v>7</v>
      </c>
      <c r="D51" t="s">
        <v>12</v>
      </c>
      <c r="E51" t="s">
        <v>11</v>
      </c>
      <c r="F51" s="12">
        <v>48862.794024422605</v>
      </c>
      <c r="G51" s="2">
        <v>38556.337063079751</v>
      </c>
      <c r="H51" s="2">
        <v>68098.487871002784</v>
      </c>
    </row>
    <row r="52" spans="2:8" x14ac:dyDescent="0.35">
      <c r="B52" t="s">
        <v>23</v>
      </c>
      <c r="C52" t="s">
        <v>7</v>
      </c>
      <c r="D52" t="s">
        <v>12</v>
      </c>
      <c r="E52" t="s">
        <v>20</v>
      </c>
      <c r="F52" s="12">
        <v>191442.31873899879</v>
      </c>
      <c r="G52" s="2">
        <v>224250.8446878494</v>
      </c>
      <c r="H52" s="2">
        <v>652288.35186729033</v>
      </c>
    </row>
    <row r="53" spans="2:8" x14ac:dyDescent="0.35">
      <c r="B53" t="s">
        <v>23</v>
      </c>
      <c r="C53" t="s">
        <v>7</v>
      </c>
      <c r="D53" t="s">
        <v>12</v>
      </c>
      <c r="E53" t="s">
        <v>10</v>
      </c>
      <c r="F53" s="12">
        <v>164688.76721005034</v>
      </c>
      <c r="G53" s="2">
        <v>103258.2177631158</v>
      </c>
      <c r="H53" s="2">
        <v>244453.76287068249</v>
      </c>
    </row>
    <row r="54" spans="2:8" x14ac:dyDescent="0.35">
      <c r="B54" t="s">
        <v>23</v>
      </c>
      <c r="C54" t="s">
        <v>7</v>
      </c>
      <c r="D54" t="s">
        <v>12</v>
      </c>
      <c r="E54" t="s">
        <v>62</v>
      </c>
      <c r="F54" s="12">
        <v>3360.847499666133</v>
      </c>
      <c r="G54" s="2">
        <v>2851.2523654372653</v>
      </c>
      <c r="H54" s="2">
        <v>6093.9913993863047</v>
      </c>
    </row>
    <row r="55" spans="2:8" x14ac:dyDescent="0.35">
      <c r="B55" t="s">
        <v>23</v>
      </c>
      <c r="C55" t="s">
        <v>8</v>
      </c>
      <c r="D55" t="s">
        <v>12</v>
      </c>
      <c r="E55" t="s">
        <v>9</v>
      </c>
      <c r="F55" s="12">
        <v>62714.166666666672</v>
      </c>
      <c r="G55" s="2">
        <v>44008.320254878214</v>
      </c>
      <c r="H55" s="2">
        <v>229309.82388681502</v>
      </c>
    </row>
    <row r="56" spans="2:8" x14ac:dyDescent="0.35">
      <c r="B56" t="s">
        <v>23</v>
      </c>
      <c r="C56" t="s">
        <v>8</v>
      </c>
      <c r="D56" t="s">
        <v>12</v>
      </c>
      <c r="E56" t="s">
        <v>11</v>
      </c>
      <c r="F56" s="12">
        <v>21859.700679592239</v>
      </c>
      <c r="G56" s="2">
        <v>19121.746722617729</v>
      </c>
      <c r="H56" s="2">
        <v>28762.002928631951</v>
      </c>
    </row>
    <row r="57" spans="2:8" x14ac:dyDescent="0.35">
      <c r="B57" t="s">
        <v>23</v>
      </c>
      <c r="C57" t="s">
        <v>8</v>
      </c>
      <c r="D57" t="s">
        <v>12</v>
      </c>
      <c r="E57" t="s">
        <v>20</v>
      </c>
      <c r="F57" s="12">
        <v>34932.247343999996</v>
      </c>
      <c r="G57" s="2">
        <v>31104.172921117213</v>
      </c>
      <c r="H57" s="2">
        <v>48305.893365975426</v>
      </c>
    </row>
    <row r="58" spans="2:8" x14ac:dyDescent="0.35">
      <c r="B58" t="s">
        <v>23</v>
      </c>
      <c r="C58" t="s">
        <v>8</v>
      </c>
      <c r="D58" t="s">
        <v>12</v>
      </c>
      <c r="E58" t="s">
        <v>10</v>
      </c>
      <c r="F58" s="12">
        <v>63108.417927906208</v>
      </c>
      <c r="G58" s="2">
        <v>49794.910359343528</v>
      </c>
      <c r="H58" s="2">
        <v>90810.227215230523</v>
      </c>
    </row>
    <row r="59" spans="2:8" x14ac:dyDescent="0.35">
      <c r="B59" t="s">
        <v>23</v>
      </c>
      <c r="C59" t="s">
        <v>8</v>
      </c>
      <c r="D59" t="s">
        <v>12</v>
      </c>
      <c r="E59" t="s">
        <v>62</v>
      </c>
      <c r="F59" s="12">
        <v>629.39590306229672</v>
      </c>
      <c r="G59" s="2">
        <v>555.21475296103335</v>
      </c>
      <c r="H59" s="2">
        <v>980.55547688098875</v>
      </c>
    </row>
    <row r="60" spans="2:8" x14ac:dyDescent="0.35">
      <c r="B60" t="s">
        <v>30</v>
      </c>
      <c r="C60" t="s">
        <v>6</v>
      </c>
      <c r="D60" t="s">
        <v>12</v>
      </c>
      <c r="E60" t="s">
        <v>9</v>
      </c>
      <c r="F60" s="12">
        <v>0</v>
      </c>
      <c r="G60" s="2">
        <v>0</v>
      </c>
      <c r="H60" s="2">
        <v>0</v>
      </c>
    </row>
    <row r="61" spans="2:8" x14ac:dyDescent="0.35">
      <c r="B61" s="29" t="s">
        <v>30</v>
      </c>
      <c r="C61" t="s">
        <v>6</v>
      </c>
      <c r="D61" t="s">
        <v>12</v>
      </c>
      <c r="E61" t="s">
        <v>11</v>
      </c>
      <c r="F61" s="12">
        <v>0</v>
      </c>
      <c r="G61" s="2">
        <v>0</v>
      </c>
      <c r="H61" s="2">
        <v>0</v>
      </c>
    </row>
    <row r="62" spans="2:8" x14ac:dyDescent="0.35">
      <c r="B62" t="s">
        <v>30</v>
      </c>
      <c r="C62" t="s">
        <v>6</v>
      </c>
      <c r="D62" t="s">
        <v>12</v>
      </c>
      <c r="E62" t="s">
        <v>20</v>
      </c>
      <c r="F62" s="12">
        <v>0</v>
      </c>
      <c r="G62" s="2">
        <v>0</v>
      </c>
      <c r="H62" s="2">
        <v>0</v>
      </c>
    </row>
    <row r="63" spans="2:8" x14ac:dyDescent="0.35">
      <c r="B63" t="s">
        <v>30</v>
      </c>
      <c r="C63" t="s">
        <v>6</v>
      </c>
      <c r="D63" t="s">
        <v>12</v>
      </c>
      <c r="E63" t="s">
        <v>10</v>
      </c>
      <c r="F63" s="12">
        <v>0</v>
      </c>
      <c r="G63" s="2">
        <v>0</v>
      </c>
      <c r="H63" s="2">
        <v>0</v>
      </c>
    </row>
    <row r="64" spans="2:8" x14ac:dyDescent="0.35">
      <c r="B64" t="s">
        <v>30</v>
      </c>
      <c r="C64" t="s">
        <v>6</v>
      </c>
      <c r="D64" t="s">
        <v>12</v>
      </c>
      <c r="E64" t="s">
        <v>62</v>
      </c>
      <c r="F64" s="12">
        <v>0</v>
      </c>
      <c r="G64" s="2">
        <v>0</v>
      </c>
      <c r="H64" s="2">
        <v>0</v>
      </c>
    </row>
    <row r="65" spans="2:8" x14ac:dyDescent="0.35">
      <c r="B65" t="s">
        <v>30</v>
      </c>
      <c r="C65" t="s">
        <v>24</v>
      </c>
      <c r="D65" t="s">
        <v>12</v>
      </c>
      <c r="E65" t="s">
        <v>9</v>
      </c>
      <c r="F65" s="12">
        <v>5075462.4191603567</v>
      </c>
      <c r="G65" s="2">
        <v>3887274.9627921488</v>
      </c>
      <c r="H65" s="2">
        <v>6945037.9947438259</v>
      </c>
    </row>
    <row r="66" spans="2:8" x14ac:dyDescent="0.35">
      <c r="B66" t="s">
        <v>30</v>
      </c>
      <c r="C66" t="s">
        <v>24</v>
      </c>
      <c r="D66" t="s">
        <v>12</v>
      </c>
      <c r="E66" t="s">
        <v>11</v>
      </c>
      <c r="F66" s="12">
        <v>30426.849335957428</v>
      </c>
      <c r="G66" s="2">
        <v>25012.076445562168</v>
      </c>
      <c r="H66" s="2">
        <v>42086.691080971083</v>
      </c>
    </row>
    <row r="67" spans="2:8" x14ac:dyDescent="0.35">
      <c r="B67" t="s">
        <v>30</v>
      </c>
      <c r="C67" t="s">
        <v>24</v>
      </c>
      <c r="D67" t="s">
        <v>12</v>
      </c>
      <c r="E67" t="s">
        <v>20</v>
      </c>
      <c r="F67" s="12">
        <v>10688760.859737679</v>
      </c>
      <c r="G67" s="2">
        <v>8344609.6241615834</v>
      </c>
      <c r="H67" s="2">
        <v>12105016.610814523</v>
      </c>
    </row>
    <row r="68" spans="2:8" x14ac:dyDescent="0.35">
      <c r="B68" t="s">
        <v>30</v>
      </c>
      <c r="C68" t="s">
        <v>24</v>
      </c>
      <c r="D68" t="s">
        <v>12</v>
      </c>
      <c r="E68" t="s">
        <v>10</v>
      </c>
      <c r="F68" s="12">
        <v>1559482.7956198109</v>
      </c>
      <c r="G68" s="2">
        <v>1185912.2437929497</v>
      </c>
      <c r="H68" s="2">
        <v>1868038.8274402251</v>
      </c>
    </row>
    <row r="69" spans="2:8" x14ac:dyDescent="0.35">
      <c r="B69" t="s">
        <v>30</v>
      </c>
      <c r="C69" t="s">
        <v>24</v>
      </c>
      <c r="D69" t="s">
        <v>12</v>
      </c>
      <c r="E69" t="s">
        <v>62</v>
      </c>
      <c r="F69" s="12">
        <v>68199.513442885582</v>
      </c>
      <c r="G69" s="2">
        <v>55657.512962692061</v>
      </c>
      <c r="H69" s="2">
        <v>118281.79076943627</v>
      </c>
    </row>
    <row r="70" spans="2:8" x14ac:dyDescent="0.35">
      <c r="B70" t="s">
        <v>30</v>
      </c>
      <c r="C70" t="s">
        <v>24</v>
      </c>
      <c r="D70" t="s">
        <v>26</v>
      </c>
      <c r="E70" t="s">
        <v>9</v>
      </c>
      <c r="F70" s="12">
        <v>15031077.253627466</v>
      </c>
      <c r="G70" s="2">
        <v>11569252.476286633</v>
      </c>
      <c r="H70" s="2">
        <v>20348108.551806368</v>
      </c>
    </row>
    <row r="71" spans="2:8" x14ac:dyDescent="0.35">
      <c r="B71" t="s">
        <v>30</v>
      </c>
      <c r="C71" t="s">
        <v>24</v>
      </c>
      <c r="D71" t="s">
        <v>26</v>
      </c>
      <c r="E71" t="s">
        <v>11</v>
      </c>
      <c r="F71" s="12">
        <v>883878.87971424276</v>
      </c>
      <c r="G71" s="2">
        <v>733092.42558539263</v>
      </c>
      <c r="H71" s="2">
        <v>1161569.1383610184</v>
      </c>
    </row>
    <row r="72" spans="2:8" x14ac:dyDescent="0.35">
      <c r="B72" t="s">
        <v>30</v>
      </c>
      <c r="C72" t="s">
        <v>24</v>
      </c>
      <c r="D72" t="s">
        <v>26</v>
      </c>
      <c r="E72" t="s">
        <v>20</v>
      </c>
      <c r="F72" s="12">
        <v>45576743.787182689</v>
      </c>
      <c r="G72" s="2">
        <v>36544581.726158649</v>
      </c>
      <c r="H72" s="2">
        <v>52916488.464257665</v>
      </c>
    </row>
    <row r="73" spans="2:8" x14ac:dyDescent="0.35">
      <c r="B73" t="s">
        <v>30</v>
      </c>
      <c r="C73" t="s">
        <v>24</v>
      </c>
      <c r="D73" t="s">
        <v>26</v>
      </c>
      <c r="E73" t="s">
        <v>10</v>
      </c>
      <c r="F73" s="12">
        <v>6582573.277262344</v>
      </c>
      <c r="G73" s="2">
        <v>5482178.5652585998</v>
      </c>
      <c r="H73" s="2">
        <v>8223347.7408989081</v>
      </c>
    </row>
    <row r="74" spans="2:8" x14ac:dyDescent="0.35">
      <c r="B74" t="s">
        <v>30</v>
      </c>
      <c r="C74" t="s">
        <v>24</v>
      </c>
      <c r="D74" t="s">
        <v>26</v>
      </c>
      <c r="E74" t="s">
        <v>62</v>
      </c>
      <c r="F74" s="12">
        <v>1336313.7078067882</v>
      </c>
      <c r="G74" s="2">
        <v>1142067.0874357275</v>
      </c>
      <c r="H74" s="2">
        <v>2390741.2054157592</v>
      </c>
    </row>
    <row r="75" spans="2:8" x14ac:dyDescent="0.35">
      <c r="B75" t="s">
        <v>30</v>
      </c>
      <c r="C75" t="s">
        <v>24</v>
      </c>
      <c r="D75" t="s">
        <v>25</v>
      </c>
      <c r="E75" t="s">
        <v>9</v>
      </c>
      <c r="F75" s="12">
        <v>6231887.4308856661</v>
      </c>
      <c r="G75" s="2">
        <v>4769193.3460881673</v>
      </c>
      <c r="H75" s="2">
        <v>8530145.2991894018</v>
      </c>
    </row>
    <row r="76" spans="2:8" x14ac:dyDescent="0.35">
      <c r="B76" t="s">
        <v>30</v>
      </c>
      <c r="C76" t="s">
        <v>24</v>
      </c>
      <c r="D76" t="s">
        <v>25</v>
      </c>
      <c r="E76" t="s">
        <v>11</v>
      </c>
      <c r="F76" s="12">
        <v>46002.878726911076</v>
      </c>
      <c r="G76" s="2">
        <v>38092.401209012409</v>
      </c>
      <c r="H76" s="2">
        <v>63918.3009091731</v>
      </c>
    </row>
    <row r="77" spans="2:8" x14ac:dyDescent="0.35">
      <c r="B77" t="s">
        <v>30</v>
      </c>
      <c r="C77" t="s">
        <v>24</v>
      </c>
      <c r="D77" t="s">
        <v>25</v>
      </c>
      <c r="E77" t="s">
        <v>20</v>
      </c>
      <c r="F77" s="12">
        <v>16440597.108593436</v>
      </c>
      <c r="G77" s="2">
        <v>12833575.942853931</v>
      </c>
      <c r="H77" s="2">
        <v>18613776.207539044</v>
      </c>
    </row>
    <row r="78" spans="2:8" x14ac:dyDescent="0.35">
      <c r="B78" t="s">
        <v>30</v>
      </c>
      <c r="C78" t="s">
        <v>24</v>
      </c>
      <c r="D78" t="s">
        <v>25</v>
      </c>
      <c r="E78" t="s">
        <v>10</v>
      </c>
      <c r="F78" s="12">
        <v>1972417.2315738492</v>
      </c>
      <c r="G78" s="2">
        <v>1563739.1912766625</v>
      </c>
      <c r="H78" s="2">
        <v>2372606.3669175999</v>
      </c>
    </row>
    <row r="79" spans="2:8" x14ac:dyDescent="0.35">
      <c r="B79" t="s">
        <v>30</v>
      </c>
      <c r="C79" t="s">
        <v>24</v>
      </c>
      <c r="D79" t="s">
        <v>25</v>
      </c>
      <c r="E79" t="s">
        <v>62</v>
      </c>
      <c r="F79" s="12">
        <v>127839.43151046493</v>
      </c>
      <c r="G79" s="2">
        <v>104868.38244281134</v>
      </c>
      <c r="H79" s="2">
        <v>223250.92644433404</v>
      </c>
    </row>
    <row r="80" spans="2:8" x14ac:dyDescent="0.35">
      <c r="B80" t="s">
        <v>30</v>
      </c>
      <c r="C80" t="s">
        <v>7</v>
      </c>
      <c r="D80" t="s">
        <v>12</v>
      </c>
      <c r="E80" t="s">
        <v>9</v>
      </c>
      <c r="F80" s="12">
        <v>376182.95808039507</v>
      </c>
      <c r="G80" s="2">
        <v>315762.64567766275</v>
      </c>
      <c r="H80" s="2">
        <v>517739.0966981473</v>
      </c>
    </row>
    <row r="81" spans="2:8" x14ac:dyDescent="0.35">
      <c r="B81" t="s">
        <v>30</v>
      </c>
      <c r="C81" t="s">
        <v>7</v>
      </c>
      <c r="D81" t="s">
        <v>12</v>
      </c>
      <c r="E81" t="s">
        <v>11</v>
      </c>
      <c r="F81" s="12">
        <v>67580.554371202452</v>
      </c>
      <c r="G81" s="2">
        <v>53074.336428815775</v>
      </c>
      <c r="H81" s="2">
        <v>96259.807948096321</v>
      </c>
    </row>
    <row r="82" spans="2:8" x14ac:dyDescent="0.35">
      <c r="B82" t="s">
        <v>30</v>
      </c>
      <c r="C82" t="s">
        <v>7</v>
      </c>
      <c r="D82" t="s">
        <v>12</v>
      </c>
      <c r="E82" t="s">
        <v>20</v>
      </c>
      <c r="F82" s="12">
        <v>696671.68564490415</v>
      </c>
      <c r="G82" s="2">
        <v>675473.61571425537</v>
      </c>
      <c r="H82" s="2">
        <v>1162394.6835527101</v>
      </c>
    </row>
    <row r="83" spans="2:8" x14ac:dyDescent="0.35">
      <c r="B83" t="s">
        <v>30</v>
      </c>
      <c r="C83" t="s">
        <v>7</v>
      </c>
      <c r="D83" t="s">
        <v>12</v>
      </c>
      <c r="E83" t="s">
        <v>10</v>
      </c>
      <c r="F83" s="12">
        <v>642339.18859321007</v>
      </c>
      <c r="G83" s="2">
        <v>387305.64646533213</v>
      </c>
      <c r="H83" s="2">
        <v>956997.50655852142</v>
      </c>
    </row>
    <row r="84" spans="2:8" x14ac:dyDescent="0.35">
      <c r="B84" t="s">
        <v>30</v>
      </c>
      <c r="C84" t="s">
        <v>7</v>
      </c>
      <c r="D84" t="s">
        <v>12</v>
      </c>
      <c r="E84" t="s">
        <v>62</v>
      </c>
      <c r="F84" s="12">
        <v>30402.42888299379</v>
      </c>
      <c r="G84" s="2">
        <v>33280.070716338749</v>
      </c>
      <c r="H84" s="2">
        <v>71263.860666015738</v>
      </c>
    </row>
    <row r="85" spans="2:8" x14ac:dyDescent="0.35">
      <c r="B85" t="s">
        <v>30</v>
      </c>
      <c r="C85" t="s">
        <v>8</v>
      </c>
      <c r="D85" t="s">
        <v>12</v>
      </c>
      <c r="E85" t="s">
        <v>9</v>
      </c>
      <c r="F85" s="12">
        <v>428859.90184065653</v>
      </c>
      <c r="G85" s="2">
        <v>343451.86675956711</v>
      </c>
      <c r="H85" s="2">
        <v>587298.09530277934</v>
      </c>
    </row>
    <row r="86" spans="2:8" x14ac:dyDescent="0.35">
      <c r="B86" t="s">
        <v>30</v>
      </c>
      <c r="C86" t="s">
        <v>8</v>
      </c>
      <c r="D86" t="s">
        <v>12</v>
      </c>
      <c r="E86" t="s">
        <v>11</v>
      </c>
      <c r="F86" s="12">
        <v>21103.726214766113</v>
      </c>
      <c r="G86" s="2">
        <v>18429.380633664008</v>
      </c>
      <c r="H86" s="2">
        <v>29076.191856682657</v>
      </c>
    </row>
    <row r="87" spans="2:8" x14ac:dyDescent="0.35">
      <c r="B87" t="s">
        <v>30</v>
      </c>
      <c r="C87" t="s">
        <v>8</v>
      </c>
      <c r="D87" t="s">
        <v>12</v>
      </c>
      <c r="E87" t="s">
        <v>20</v>
      </c>
      <c r="F87" s="12">
        <v>106229.44571546245</v>
      </c>
      <c r="G87" s="2">
        <v>91368.887702380496</v>
      </c>
      <c r="H87" s="2">
        <v>135885.58623509764</v>
      </c>
    </row>
    <row r="88" spans="2:8" x14ac:dyDescent="0.35">
      <c r="B88" t="s">
        <v>30</v>
      </c>
      <c r="C88" t="s">
        <v>8</v>
      </c>
      <c r="D88" t="s">
        <v>12</v>
      </c>
      <c r="E88" t="s">
        <v>10</v>
      </c>
      <c r="F88" s="12">
        <v>149476.35714851558</v>
      </c>
      <c r="G88" s="2">
        <v>124123.70978966748</v>
      </c>
      <c r="H88" s="2">
        <v>214598.39212627354</v>
      </c>
    </row>
    <row r="89" spans="2:8" x14ac:dyDescent="0.35">
      <c r="B89" t="s">
        <v>30</v>
      </c>
      <c r="C89" t="s">
        <v>8</v>
      </c>
      <c r="D89" t="s">
        <v>12</v>
      </c>
      <c r="E89" t="s">
        <v>62</v>
      </c>
      <c r="F89" s="12">
        <v>18065.260045584408</v>
      </c>
      <c r="G89" s="2">
        <v>18185.423533512247</v>
      </c>
      <c r="H89" s="2">
        <v>37348.761782413385</v>
      </c>
    </row>
    <row r="90" spans="2:8" x14ac:dyDescent="0.35">
      <c r="B90" t="s">
        <v>22</v>
      </c>
      <c r="C90" t="s">
        <v>6</v>
      </c>
      <c r="D90" t="s">
        <v>12</v>
      </c>
      <c r="E90" t="s">
        <v>9</v>
      </c>
      <c r="F90" s="12">
        <v>457.6710398498447</v>
      </c>
      <c r="G90" s="2">
        <v>353.53993132891941</v>
      </c>
      <c r="H90" s="2">
        <v>601.42682093875794</v>
      </c>
    </row>
    <row r="91" spans="2:8" x14ac:dyDescent="0.35">
      <c r="B91" t="s">
        <v>22</v>
      </c>
      <c r="C91" t="s">
        <v>6</v>
      </c>
      <c r="D91" t="s">
        <v>12</v>
      </c>
      <c r="E91" t="s">
        <v>11</v>
      </c>
      <c r="F91" s="12">
        <v>19.202651341072666</v>
      </c>
      <c r="G91" s="2">
        <v>16.302587826831349</v>
      </c>
      <c r="H91" s="2">
        <v>26.936580805234914</v>
      </c>
    </row>
    <row r="92" spans="2:8" x14ac:dyDescent="0.35">
      <c r="B92" t="s">
        <v>22</v>
      </c>
      <c r="C92" t="s">
        <v>6</v>
      </c>
      <c r="D92" t="s">
        <v>12</v>
      </c>
      <c r="E92" t="s">
        <v>20</v>
      </c>
      <c r="F92" s="12">
        <v>2638.673326159616</v>
      </c>
      <c r="G92" s="2">
        <v>1748.9333234278895</v>
      </c>
      <c r="H92" s="2">
        <v>3383.960221002752</v>
      </c>
    </row>
    <row r="93" spans="2:8" x14ac:dyDescent="0.35">
      <c r="B93" t="s">
        <v>22</v>
      </c>
      <c r="C93" t="s">
        <v>6</v>
      </c>
      <c r="D93" t="s">
        <v>12</v>
      </c>
      <c r="E93" t="s">
        <v>10</v>
      </c>
      <c r="F93" s="12">
        <v>191.13571126122818</v>
      </c>
      <c r="G93" s="2">
        <v>148.89986095685441</v>
      </c>
      <c r="H93" s="2">
        <v>281.77814513079403</v>
      </c>
    </row>
    <row r="94" spans="2:8" x14ac:dyDescent="0.35">
      <c r="B94" t="s">
        <v>22</v>
      </c>
      <c r="C94" t="s">
        <v>6</v>
      </c>
      <c r="D94" t="s">
        <v>12</v>
      </c>
      <c r="E94" t="s">
        <v>62</v>
      </c>
      <c r="F94" s="12">
        <v>67.237914427289425</v>
      </c>
      <c r="G94" s="2">
        <v>57.702216919043977</v>
      </c>
      <c r="H94" s="2">
        <v>115.87796473638926</v>
      </c>
    </row>
    <row r="95" spans="2:8" x14ac:dyDescent="0.35">
      <c r="B95" t="s">
        <v>22</v>
      </c>
      <c r="C95" t="s">
        <v>7</v>
      </c>
      <c r="D95" t="s">
        <v>12</v>
      </c>
      <c r="E95" t="s">
        <v>9</v>
      </c>
      <c r="F95" s="12">
        <v>196468.5484608796</v>
      </c>
      <c r="G95" s="2">
        <v>180596.90995330131</v>
      </c>
      <c r="H95" s="2">
        <v>313042.81793750578</v>
      </c>
    </row>
    <row r="96" spans="2:8" x14ac:dyDescent="0.35">
      <c r="B96" t="s">
        <v>22</v>
      </c>
      <c r="C96" t="s">
        <v>7</v>
      </c>
      <c r="D96" t="s">
        <v>12</v>
      </c>
      <c r="E96" t="s">
        <v>11</v>
      </c>
      <c r="F96" s="12">
        <v>180635.26004887768</v>
      </c>
      <c r="G96" s="2">
        <v>141762.56327102671</v>
      </c>
      <c r="H96" s="2">
        <v>258015.07126488772</v>
      </c>
    </row>
    <row r="97" spans="2:8" x14ac:dyDescent="0.35">
      <c r="B97" t="s">
        <v>22</v>
      </c>
      <c r="C97" t="s">
        <v>7</v>
      </c>
      <c r="D97" t="s">
        <v>12</v>
      </c>
      <c r="E97" t="s">
        <v>20</v>
      </c>
      <c r="F97" s="12">
        <v>2209657.7578940331</v>
      </c>
      <c r="G97" s="2">
        <v>1502274.4515750383</v>
      </c>
      <c r="H97" s="2">
        <v>3054053.8139316733</v>
      </c>
    </row>
    <row r="98" spans="2:8" x14ac:dyDescent="0.35">
      <c r="B98" t="s">
        <v>22</v>
      </c>
      <c r="C98" t="s">
        <v>7</v>
      </c>
      <c r="D98" t="s">
        <v>12</v>
      </c>
      <c r="E98" t="s">
        <v>10</v>
      </c>
      <c r="F98" s="12">
        <v>859345.51876559027</v>
      </c>
      <c r="G98" s="2">
        <v>541978.66568327742</v>
      </c>
      <c r="H98" s="2">
        <v>1278265.2852221348</v>
      </c>
    </row>
    <row r="99" spans="2:8" x14ac:dyDescent="0.35">
      <c r="B99" t="s">
        <v>22</v>
      </c>
      <c r="C99" t="s">
        <v>7</v>
      </c>
      <c r="D99" t="s">
        <v>12</v>
      </c>
      <c r="E99" t="s">
        <v>62</v>
      </c>
      <c r="F99" s="12">
        <v>25087.556038086699</v>
      </c>
      <c r="G99" s="2">
        <v>26464.395325920712</v>
      </c>
      <c r="H99" s="2">
        <v>57526.984653400323</v>
      </c>
    </row>
    <row r="100" spans="2:8" x14ac:dyDescent="0.35">
      <c r="B100" t="s">
        <v>22</v>
      </c>
      <c r="C100" t="s">
        <v>8</v>
      </c>
      <c r="D100" t="s">
        <v>12</v>
      </c>
      <c r="E100" t="s">
        <v>9</v>
      </c>
      <c r="F100" s="12">
        <v>938.9998855853022</v>
      </c>
      <c r="G100" s="2">
        <v>669.06377017446721</v>
      </c>
      <c r="H100" s="2">
        <v>1185.9581253062061</v>
      </c>
    </row>
    <row r="101" spans="2:8" x14ac:dyDescent="0.35">
      <c r="B101" t="s">
        <v>22</v>
      </c>
      <c r="C101" t="s">
        <v>8</v>
      </c>
      <c r="D101" t="s">
        <v>12</v>
      </c>
      <c r="E101" t="s">
        <v>11</v>
      </c>
      <c r="F101" s="12">
        <v>23210.9236102584</v>
      </c>
      <c r="G101" s="2">
        <v>19863.220495589139</v>
      </c>
      <c r="H101" s="2">
        <v>32188.095305678326</v>
      </c>
    </row>
    <row r="102" spans="2:8" x14ac:dyDescent="0.35">
      <c r="B102" t="s">
        <v>22</v>
      </c>
      <c r="C102" t="s">
        <v>8</v>
      </c>
      <c r="D102" t="s">
        <v>12</v>
      </c>
      <c r="E102" t="s">
        <v>20</v>
      </c>
      <c r="F102" s="12">
        <v>139525.49225055001</v>
      </c>
      <c r="G102" s="2">
        <v>99449.692604517288</v>
      </c>
      <c r="H102" s="2">
        <v>186193.32017907174</v>
      </c>
    </row>
    <row r="103" spans="2:8" x14ac:dyDescent="0.35">
      <c r="B103" t="s">
        <v>22</v>
      </c>
      <c r="C103" t="s">
        <v>8</v>
      </c>
      <c r="D103" t="s">
        <v>12</v>
      </c>
      <c r="E103" t="s">
        <v>10</v>
      </c>
      <c r="F103" s="12">
        <v>224659.67880528676</v>
      </c>
      <c r="G103" s="2">
        <v>208696.4042500598</v>
      </c>
      <c r="H103" s="2">
        <v>356122.74611864146</v>
      </c>
    </row>
    <row r="104" spans="2:8" x14ac:dyDescent="0.35">
      <c r="B104" t="s">
        <v>22</v>
      </c>
      <c r="C104" t="s">
        <v>8</v>
      </c>
      <c r="D104" t="s">
        <v>12</v>
      </c>
      <c r="E104" t="s">
        <v>62</v>
      </c>
      <c r="F104" s="12">
        <v>4941.0242970435802</v>
      </c>
      <c r="G104" s="2">
        <v>4121.1734537487082</v>
      </c>
      <c r="H104" s="2">
        <v>9639.6981853198849</v>
      </c>
    </row>
    <row r="105" spans="2:8" x14ac:dyDescent="0.35">
      <c r="B105" t="s">
        <v>31</v>
      </c>
      <c r="C105" t="s">
        <v>6</v>
      </c>
      <c r="D105" t="s">
        <v>12</v>
      </c>
      <c r="E105" t="s">
        <v>10</v>
      </c>
      <c r="F105" s="12">
        <v>0</v>
      </c>
      <c r="G105" s="2">
        <v>0</v>
      </c>
      <c r="H105" s="2">
        <v>0</v>
      </c>
    </row>
    <row r="106" spans="2:8" x14ac:dyDescent="0.35">
      <c r="B106" t="s">
        <v>31</v>
      </c>
      <c r="C106" t="s">
        <v>24</v>
      </c>
      <c r="D106" t="s">
        <v>12</v>
      </c>
      <c r="E106" t="s">
        <v>11</v>
      </c>
      <c r="F106" s="12">
        <v>5752.5527185011133</v>
      </c>
      <c r="G106" s="2">
        <v>4683.0080946370863</v>
      </c>
      <c r="H106" s="2">
        <v>6921.7878108783207</v>
      </c>
    </row>
    <row r="107" spans="2:8" x14ac:dyDescent="0.35">
      <c r="B107" t="s">
        <v>31</v>
      </c>
      <c r="C107" t="s">
        <v>24</v>
      </c>
      <c r="D107" t="s">
        <v>12</v>
      </c>
      <c r="E107" t="s">
        <v>20</v>
      </c>
      <c r="F107" s="12">
        <v>25785.929122275</v>
      </c>
      <c r="G107" s="2">
        <v>20136.803121464454</v>
      </c>
      <c r="H107" s="2">
        <v>29314.770165006161</v>
      </c>
    </row>
    <row r="108" spans="2:8" x14ac:dyDescent="0.35">
      <c r="B108" t="s">
        <v>31</v>
      </c>
      <c r="C108" t="s">
        <v>24</v>
      </c>
      <c r="D108" t="s">
        <v>12</v>
      </c>
      <c r="E108" t="s">
        <v>10</v>
      </c>
      <c r="F108" s="12">
        <v>24378.690874204825</v>
      </c>
      <c r="G108" s="2">
        <v>20410.362946996374</v>
      </c>
      <c r="H108" s="2">
        <v>29344.459851968113</v>
      </c>
    </row>
    <row r="109" spans="2:8" x14ac:dyDescent="0.35">
      <c r="B109" t="s">
        <v>31</v>
      </c>
      <c r="C109" t="s">
        <v>24</v>
      </c>
      <c r="D109" t="s">
        <v>12</v>
      </c>
      <c r="E109" t="s">
        <v>62</v>
      </c>
      <c r="F109" s="12">
        <v>2545.1578422604375</v>
      </c>
      <c r="G109" s="2">
        <v>2080.5619376248023</v>
      </c>
      <c r="H109" s="2">
        <v>4725.5764163952272</v>
      </c>
    </row>
    <row r="110" spans="2:8" x14ac:dyDescent="0.35">
      <c r="B110" t="s">
        <v>31</v>
      </c>
      <c r="C110" t="s">
        <v>24</v>
      </c>
      <c r="D110" t="s">
        <v>26</v>
      </c>
      <c r="E110" t="s">
        <v>9</v>
      </c>
      <c r="F110" s="12">
        <v>760916.72484140017</v>
      </c>
      <c r="G110" s="2">
        <v>533313.94327892037</v>
      </c>
      <c r="H110" s="2">
        <v>2604367.0715973731</v>
      </c>
    </row>
    <row r="111" spans="2:8" x14ac:dyDescent="0.35">
      <c r="B111" t="s">
        <v>31</v>
      </c>
      <c r="C111" t="s">
        <v>24</v>
      </c>
      <c r="D111" t="s">
        <v>26</v>
      </c>
      <c r="E111" t="s">
        <v>11</v>
      </c>
      <c r="F111" s="12">
        <v>43454.20526677664</v>
      </c>
      <c r="G111" s="2">
        <v>36923.257140124726</v>
      </c>
      <c r="H111" s="2">
        <v>54286.343529797661</v>
      </c>
    </row>
    <row r="112" spans="2:8" x14ac:dyDescent="0.35">
      <c r="B112" t="s">
        <v>31</v>
      </c>
      <c r="C112" t="s">
        <v>24</v>
      </c>
      <c r="D112" t="s">
        <v>26</v>
      </c>
      <c r="E112" t="s">
        <v>20</v>
      </c>
      <c r="F112" s="12">
        <v>101354.64814773751</v>
      </c>
      <c r="G112" s="2">
        <v>81670.275512197783</v>
      </c>
      <c r="H112" s="2">
        <v>115576.4212848735</v>
      </c>
    </row>
    <row r="113" spans="2:8" x14ac:dyDescent="0.35">
      <c r="B113" t="s">
        <v>31</v>
      </c>
      <c r="C113" t="s">
        <v>24</v>
      </c>
      <c r="D113" t="s">
        <v>26</v>
      </c>
      <c r="E113" t="s">
        <v>10</v>
      </c>
      <c r="F113" s="12">
        <v>99718.579592285343</v>
      </c>
      <c r="G113" s="2">
        <v>77882.14107158978</v>
      </c>
      <c r="H113" s="2">
        <v>130097.8134143667</v>
      </c>
    </row>
    <row r="114" spans="2:8" x14ac:dyDescent="0.35">
      <c r="B114" t="s">
        <v>31</v>
      </c>
      <c r="C114" t="s">
        <v>24</v>
      </c>
      <c r="D114" t="s">
        <v>26</v>
      </c>
      <c r="E114" t="s">
        <v>62</v>
      </c>
      <c r="F114" s="12">
        <v>55004.826384325264</v>
      </c>
      <c r="G114" s="2">
        <v>62978.771354502067</v>
      </c>
      <c r="H114" s="2">
        <v>118031.1671797591</v>
      </c>
    </row>
    <row r="115" spans="2:8" x14ac:dyDescent="0.35">
      <c r="B115" t="s">
        <v>31</v>
      </c>
      <c r="C115" t="s">
        <v>24</v>
      </c>
      <c r="D115" t="s">
        <v>25</v>
      </c>
      <c r="E115" t="s">
        <v>11</v>
      </c>
      <c r="F115" s="12">
        <v>8088.3408583649507</v>
      </c>
      <c r="G115" s="2">
        <v>6685.7904105429352</v>
      </c>
      <c r="H115" s="2">
        <v>10130.020501196566</v>
      </c>
    </row>
    <row r="116" spans="2:8" x14ac:dyDescent="0.35">
      <c r="B116" t="s">
        <v>31</v>
      </c>
      <c r="C116" t="s">
        <v>24</v>
      </c>
      <c r="D116" t="s">
        <v>25</v>
      </c>
      <c r="E116" t="s">
        <v>20</v>
      </c>
      <c r="F116" s="12">
        <v>28226.4885220875</v>
      </c>
      <c r="G116" s="2">
        <v>22097.958551726912</v>
      </c>
      <c r="H116" s="2">
        <v>32043.19752602361</v>
      </c>
    </row>
    <row r="117" spans="2:8" x14ac:dyDescent="0.35">
      <c r="B117" t="s">
        <v>31</v>
      </c>
      <c r="C117" t="s">
        <v>24</v>
      </c>
      <c r="D117" t="s">
        <v>25</v>
      </c>
      <c r="E117" t="s">
        <v>10</v>
      </c>
      <c r="F117" s="12">
        <v>30200.849962340199</v>
      </c>
      <c r="G117" s="2">
        <v>25193.505490249139</v>
      </c>
      <c r="H117" s="2">
        <v>37129.900303613373</v>
      </c>
    </row>
    <row r="118" spans="2:8" x14ac:dyDescent="0.35">
      <c r="B118" t="s">
        <v>31</v>
      </c>
      <c r="C118" t="s">
        <v>24</v>
      </c>
      <c r="D118" t="s">
        <v>25</v>
      </c>
      <c r="E118" t="s">
        <v>62</v>
      </c>
      <c r="F118" s="12">
        <v>2949.6644338588162</v>
      </c>
      <c r="G118" s="2">
        <v>2490.5757066046581</v>
      </c>
      <c r="H118" s="2">
        <v>5548.883727524938</v>
      </c>
    </row>
    <row r="119" spans="2:8" x14ac:dyDescent="0.35">
      <c r="B119" t="s">
        <v>31</v>
      </c>
      <c r="C119" t="s">
        <v>24</v>
      </c>
      <c r="D119" t="s">
        <v>12</v>
      </c>
      <c r="E119" t="s">
        <v>9</v>
      </c>
      <c r="F119" s="12">
        <v>3135.708333333333</v>
      </c>
      <c r="G119" s="2">
        <v>2189.6894929668451</v>
      </c>
      <c r="H119" s="2">
        <v>11484.135748590435</v>
      </c>
    </row>
    <row r="120" spans="2:8" x14ac:dyDescent="0.35">
      <c r="B120" t="s">
        <v>31</v>
      </c>
      <c r="C120" t="s">
        <v>24</v>
      </c>
      <c r="D120" t="s">
        <v>25</v>
      </c>
      <c r="E120" t="s">
        <v>9</v>
      </c>
      <c r="F120" s="12">
        <v>3135.708333333333</v>
      </c>
      <c r="G120" s="2">
        <v>2194.0703168311484</v>
      </c>
      <c r="H120" s="2">
        <v>11465.477850247467</v>
      </c>
    </row>
    <row r="121" spans="2:8" x14ac:dyDescent="0.35">
      <c r="B121" t="s">
        <v>31</v>
      </c>
      <c r="C121" t="s">
        <v>7</v>
      </c>
      <c r="D121" t="s">
        <v>12</v>
      </c>
      <c r="E121" t="s">
        <v>9</v>
      </c>
      <c r="F121" s="12">
        <v>208275.85308389756</v>
      </c>
      <c r="G121" s="2">
        <v>179772.72422645646</v>
      </c>
      <c r="H121" s="2">
        <v>519794.49276316463</v>
      </c>
    </row>
    <row r="122" spans="2:8" x14ac:dyDescent="0.35">
      <c r="B122" t="s">
        <v>31</v>
      </c>
      <c r="C122" t="s">
        <v>7</v>
      </c>
      <c r="D122" t="s">
        <v>12</v>
      </c>
      <c r="E122" t="s">
        <v>11</v>
      </c>
      <c r="F122" s="12">
        <v>66924.405437949405</v>
      </c>
      <c r="G122" s="2">
        <v>53106.804640840608</v>
      </c>
      <c r="H122" s="2">
        <v>93458.710190349986</v>
      </c>
    </row>
    <row r="123" spans="2:8" x14ac:dyDescent="0.35">
      <c r="B123" t="s">
        <v>31</v>
      </c>
      <c r="C123" t="s">
        <v>7</v>
      </c>
      <c r="D123" t="s">
        <v>12</v>
      </c>
      <c r="E123" t="s">
        <v>20</v>
      </c>
      <c r="F123" s="12">
        <v>188013.72499831786</v>
      </c>
      <c r="G123" s="2">
        <v>191897.89111674178</v>
      </c>
      <c r="H123" s="2">
        <v>417613.88321224996</v>
      </c>
    </row>
    <row r="124" spans="2:8" x14ac:dyDescent="0.35">
      <c r="B124" t="s">
        <v>31</v>
      </c>
      <c r="C124" t="s">
        <v>7</v>
      </c>
      <c r="D124" t="s">
        <v>12</v>
      </c>
      <c r="E124" t="s">
        <v>10</v>
      </c>
      <c r="F124" s="12">
        <v>607239.54890575842</v>
      </c>
      <c r="G124" s="2">
        <v>365318.38196062541</v>
      </c>
      <c r="H124" s="2">
        <v>905062.55768834974</v>
      </c>
    </row>
    <row r="125" spans="2:8" x14ac:dyDescent="0.35">
      <c r="B125" t="s">
        <v>31</v>
      </c>
      <c r="C125" t="s">
        <v>7</v>
      </c>
      <c r="D125" t="s">
        <v>12</v>
      </c>
      <c r="E125" t="s">
        <v>62</v>
      </c>
      <c r="F125" s="12">
        <v>36394.400645394999</v>
      </c>
      <c r="G125" s="2">
        <v>39344.385018198984</v>
      </c>
      <c r="H125" s="2">
        <v>92967.316338657809</v>
      </c>
    </row>
    <row r="126" spans="2:8" x14ac:dyDescent="0.35">
      <c r="B126" t="s">
        <v>31</v>
      </c>
      <c r="C126" t="s">
        <v>8</v>
      </c>
      <c r="D126" t="s">
        <v>12</v>
      </c>
      <c r="E126" t="s">
        <v>9</v>
      </c>
      <c r="F126" s="12">
        <v>382290.74760110537</v>
      </c>
      <c r="G126" s="2">
        <v>288050.99552551622</v>
      </c>
      <c r="H126" s="2">
        <v>1245125.8656815565</v>
      </c>
    </row>
    <row r="127" spans="2:8" x14ac:dyDescent="0.35">
      <c r="B127" t="s">
        <v>31</v>
      </c>
      <c r="C127" t="s">
        <v>8</v>
      </c>
      <c r="D127" t="s">
        <v>12</v>
      </c>
      <c r="E127" t="s">
        <v>11</v>
      </c>
      <c r="F127" s="12">
        <v>18243.273241861327</v>
      </c>
      <c r="G127" s="2">
        <v>15965.023517825708</v>
      </c>
      <c r="H127" s="2">
        <v>23978.196341279632</v>
      </c>
    </row>
    <row r="128" spans="2:8" x14ac:dyDescent="0.35">
      <c r="B128" t="s">
        <v>31</v>
      </c>
      <c r="C128" t="s">
        <v>8</v>
      </c>
      <c r="D128" t="s">
        <v>12</v>
      </c>
      <c r="E128" t="s">
        <v>20</v>
      </c>
      <c r="F128" s="12">
        <v>23576.421753524995</v>
      </c>
      <c r="G128" s="2">
        <v>25189.309126074597</v>
      </c>
      <c r="H128" s="2">
        <v>59799.073709305623</v>
      </c>
    </row>
    <row r="129" spans="2:8" x14ac:dyDescent="0.35">
      <c r="B129" t="s">
        <v>31</v>
      </c>
      <c r="C129" t="s">
        <v>8</v>
      </c>
      <c r="D129" t="s">
        <v>12</v>
      </c>
      <c r="E129" t="s">
        <v>10</v>
      </c>
      <c r="F129" s="12">
        <v>80320.45039276508</v>
      </c>
      <c r="G129" s="2">
        <v>61641.243593211511</v>
      </c>
      <c r="H129" s="2">
        <v>116141.45521596455</v>
      </c>
    </row>
    <row r="130" spans="2:8" x14ac:dyDescent="0.35">
      <c r="B130" t="s">
        <v>31</v>
      </c>
      <c r="C130" t="s">
        <v>8</v>
      </c>
      <c r="D130" t="s">
        <v>12</v>
      </c>
      <c r="E130" t="s">
        <v>62</v>
      </c>
      <c r="F130" s="12">
        <v>15248.875011593587</v>
      </c>
      <c r="G130" s="2">
        <v>16962.241307796034</v>
      </c>
      <c r="H130" s="2">
        <v>31526.738289616733</v>
      </c>
    </row>
    <row r="131" spans="2:8" x14ac:dyDescent="0.35">
      <c r="B131" t="s">
        <v>32</v>
      </c>
      <c r="C131" t="s">
        <v>6</v>
      </c>
      <c r="D131" t="s">
        <v>12</v>
      </c>
      <c r="E131" t="s">
        <v>9</v>
      </c>
      <c r="F131" s="12">
        <v>0</v>
      </c>
      <c r="G131" s="2">
        <v>0</v>
      </c>
      <c r="H131" s="2">
        <v>0</v>
      </c>
    </row>
    <row r="132" spans="2:8" x14ac:dyDescent="0.35">
      <c r="B132" t="s">
        <v>32</v>
      </c>
      <c r="C132" t="s">
        <v>6</v>
      </c>
      <c r="D132" t="s">
        <v>12</v>
      </c>
      <c r="E132" t="s">
        <v>11</v>
      </c>
      <c r="F132" s="12">
        <v>0</v>
      </c>
      <c r="G132" s="2">
        <v>0</v>
      </c>
      <c r="H132" s="2">
        <v>0</v>
      </c>
    </row>
    <row r="133" spans="2:8" x14ac:dyDescent="0.35">
      <c r="B133" t="s">
        <v>32</v>
      </c>
      <c r="C133" t="s">
        <v>6</v>
      </c>
      <c r="D133" t="s">
        <v>12</v>
      </c>
      <c r="E133" t="s">
        <v>20</v>
      </c>
      <c r="F133" s="12">
        <v>0</v>
      </c>
      <c r="G133" s="2">
        <v>0</v>
      </c>
      <c r="H133" s="2">
        <v>0</v>
      </c>
    </row>
    <row r="134" spans="2:8" x14ac:dyDescent="0.35">
      <c r="B134" t="s">
        <v>32</v>
      </c>
      <c r="C134" t="s">
        <v>6</v>
      </c>
      <c r="D134" t="s">
        <v>12</v>
      </c>
      <c r="E134" t="s">
        <v>10</v>
      </c>
      <c r="F134" s="12">
        <v>0</v>
      </c>
      <c r="G134" s="2">
        <v>0</v>
      </c>
      <c r="H134" s="2">
        <v>0</v>
      </c>
    </row>
    <row r="135" spans="2:8" x14ac:dyDescent="0.35">
      <c r="B135" t="s">
        <v>32</v>
      </c>
      <c r="C135" t="s">
        <v>6</v>
      </c>
      <c r="D135" t="s">
        <v>12</v>
      </c>
      <c r="E135" t="s">
        <v>62</v>
      </c>
      <c r="F135" s="12">
        <v>0</v>
      </c>
      <c r="G135" s="2">
        <v>0</v>
      </c>
      <c r="H135" s="2">
        <v>0</v>
      </c>
    </row>
    <row r="136" spans="2:8" x14ac:dyDescent="0.35">
      <c r="B136" t="s">
        <v>32</v>
      </c>
      <c r="C136" t="s">
        <v>24</v>
      </c>
      <c r="D136" t="s">
        <v>12</v>
      </c>
      <c r="E136" t="s">
        <v>11</v>
      </c>
      <c r="F136" s="12">
        <v>17294.641188473579</v>
      </c>
      <c r="G136" s="2">
        <v>14330.668880354635</v>
      </c>
      <c r="H136" s="2">
        <v>22341.410339981034</v>
      </c>
    </row>
    <row r="137" spans="2:8" x14ac:dyDescent="0.35">
      <c r="B137" t="s">
        <v>32</v>
      </c>
      <c r="C137" t="s">
        <v>24</v>
      </c>
      <c r="D137" t="s">
        <v>12</v>
      </c>
      <c r="E137" t="s">
        <v>20</v>
      </c>
      <c r="F137" s="12">
        <v>137540.32981199998</v>
      </c>
      <c r="G137" s="2">
        <v>107601.1964269334</v>
      </c>
      <c r="H137" s="2">
        <v>155591.85205371518</v>
      </c>
    </row>
    <row r="138" spans="2:8" x14ac:dyDescent="0.35">
      <c r="B138" t="s">
        <v>32</v>
      </c>
      <c r="C138" t="s">
        <v>24</v>
      </c>
      <c r="D138" t="s">
        <v>12</v>
      </c>
      <c r="E138" t="s">
        <v>10</v>
      </c>
      <c r="F138" s="12">
        <v>4561.648487728924</v>
      </c>
      <c r="G138" s="2">
        <v>3752.1574015420515</v>
      </c>
      <c r="H138" s="2">
        <v>7077.7199260369725</v>
      </c>
    </row>
    <row r="139" spans="2:8" x14ac:dyDescent="0.35">
      <c r="B139" t="s">
        <v>32</v>
      </c>
      <c r="C139" t="s">
        <v>24</v>
      </c>
      <c r="D139" t="s">
        <v>26</v>
      </c>
      <c r="E139" t="s">
        <v>11</v>
      </c>
      <c r="F139" s="12">
        <v>265598.50715672184</v>
      </c>
      <c r="G139" s="2">
        <v>219556.16667871465</v>
      </c>
      <c r="H139" s="2">
        <v>348344.51435303967</v>
      </c>
    </row>
    <row r="140" spans="2:8" x14ac:dyDescent="0.35">
      <c r="B140" t="s">
        <v>32</v>
      </c>
      <c r="C140" t="s">
        <v>24</v>
      </c>
      <c r="D140" t="s">
        <v>26</v>
      </c>
      <c r="E140" t="s">
        <v>20</v>
      </c>
      <c r="F140" s="12">
        <v>1509808.5990179998</v>
      </c>
      <c r="G140" s="2">
        <v>1172422.725249192</v>
      </c>
      <c r="H140" s="2">
        <v>1709011.1719718396</v>
      </c>
    </row>
    <row r="141" spans="2:8" x14ac:dyDescent="0.35">
      <c r="B141" t="s">
        <v>32</v>
      </c>
      <c r="C141" t="s">
        <v>24</v>
      </c>
      <c r="D141" t="s">
        <v>26</v>
      </c>
      <c r="E141" t="s">
        <v>10</v>
      </c>
      <c r="F141" s="12">
        <v>91483.001615710862</v>
      </c>
      <c r="G141" s="2">
        <v>75134.698091325728</v>
      </c>
      <c r="H141" s="2">
        <v>141633.87328635892</v>
      </c>
    </row>
    <row r="142" spans="2:8" x14ac:dyDescent="0.35">
      <c r="B142" t="s">
        <v>32</v>
      </c>
      <c r="C142" t="s">
        <v>24</v>
      </c>
      <c r="D142" t="s">
        <v>26</v>
      </c>
      <c r="E142" t="s">
        <v>62</v>
      </c>
      <c r="F142" s="12">
        <v>5907.4739995474101</v>
      </c>
      <c r="G142" s="2">
        <v>3222.3235265764715</v>
      </c>
      <c r="H142" s="2">
        <v>8334.2827827890487</v>
      </c>
    </row>
    <row r="143" spans="2:8" x14ac:dyDescent="0.35">
      <c r="B143" t="s">
        <v>32</v>
      </c>
      <c r="C143" t="s">
        <v>24</v>
      </c>
      <c r="D143" t="s">
        <v>25</v>
      </c>
      <c r="E143" t="s">
        <v>11</v>
      </c>
      <c r="F143" s="12">
        <v>32217.3213880164</v>
      </c>
      <c r="G143" s="2">
        <v>26734.553108342167</v>
      </c>
      <c r="H143" s="2">
        <v>42054.64194918135</v>
      </c>
    </row>
    <row r="144" spans="2:8" x14ac:dyDescent="0.35">
      <c r="B144" t="s">
        <v>32</v>
      </c>
      <c r="C144" t="s">
        <v>24</v>
      </c>
      <c r="D144" t="s">
        <v>25</v>
      </c>
      <c r="E144" t="s">
        <v>20</v>
      </c>
      <c r="F144" s="12">
        <v>357625.12456800003</v>
      </c>
      <c r="G144" s="2">
        <v>279340.55644390656</v>
      </c>
      <c r="H144" s="2">
        <v>404474.08963404479</v>
      </c>
    </row>
    <row r="145" spans="2:8" x14ac:dyDescent="0.35">
      <c r="B145" t="s">
        <v>32</v>
      </c>
      <c r="C145" t="s">
        <v>24</v>
      </c>
      <c r="D145" t="s">
        <v>25</v>
      </c>
      <c r="E145" t="s">
        <v>10</v>
      </c>
      <c r="F145" s="12">
        <v>13595.752720647899</v>
      </c>
      <c r="G145" s="2">
        <v>11147.340676442789</v>
      </c>
      <c r="H145" s="2">
        <v>21072.044911588295</v>
      </c>
    </row>
    <row r="146" spans="2:8" x14ac:dyDescent="0.35">
      <c r="B146" t="s">
        <v>32</v>
      </c>
      <c r="C146" t="s">
        <v>24</v>
      </c>
      <c r="D146" t="s">
        <v>25</v>
      </c>
      <c r="E146" t="s">
        <v>62</v>
      </c>
      <c r="F146" s="12">
        <v>5.5722066947884068</v>
      </c>
      <c r="G146" s="2">
        <v>3.1022273795732911</v>
      </c>
      <c r="H146" s="2">
        <v>10.852545767482045</v>
      </c>
    </row>
    <row r="147" spans="2:8" x14ac:dyDescent="0.35">
      <c r="B147" t="s">
        <v>32</v>
      </c>
      <c r="C147" t="s">
        <v>7</v>
      </c>
      <c r="D147" t="s">
        <v>12</v>
      </c>
      <c r="E147" t="s">
        <v>9</v>
      </c>
      <c r="F147" s="12">
        <v>129329.34296915814</v>
      </c>
      <c r="G147" s="2">
        <v>105466.40984095058</v>
      </c>
      <c r="H147" s="2">
        <v>174444.02221057535</v>
      </c>
    </row>
    <row r="148" spans="2:8" x14ac:dyDescent="0.35">
      <c r="B148" t="s">
        <v>32</v>
      </c>
      <c r="C148" t="s">
        <v>7</v>
      </c>
      <c r="D148" t="s">
        <v>12</v>
      </c>
      <c r="E148" t="s">
        <v>11</v>
      </c>
      <c r="F148" s="12">
        <v>238706.24254558544</v>
      </c>
      <c r="G148" s="2">
        <v>187522.81342687013</v>
      </c>
      <c r="H148" s="2">
        <v>339258.54615357338</v>
      </c>
    </row>
    <row r="149" spans="2:8" x14ac:dyDescent="0.35">
      <c r="B149" t="s">
        <v>32</v>
      </c>
      <c r="C149" t="s">
        <v>7</v>
      </c>
      <c r="D149" t="s">
        <v>12</v>
      </c>
      <c r="E149" t="s">
        <v>20</v>
      </c>
      <c r="F149" s="12">
        <v>851228.82049872051</v>
      </c>
      <c r="G149" s="2">
        <v>700684.43214802875</v>
      </c>
      <c r="H149" s="2">
        <v>1107736.0919437383</v>
      </c>
    </row>
    <row r="150" spans="2:8" x14ac:dyDescent="0.35">
      <c r="B150" t="s">
        <v>32</v>
      </c>
      <c r="C150" t="s">
        <v>7</v>
      </c>
      <c r="D150" t="s">
        <v>12</v>
      </c>
      <c r="E150" t="s">
        <v>10</v>
      </c>
      <c r="F150" s="12">
        <v>65259.239443843755</v>
      </c>
      <c r="G150" s="2">
        <v>34005.713901664065</v>
      </c>
      <c r="H150" s="2">
        <v>133404.87145784209</v>
      </c>
    </row>
    <row r="151" spans="2:8" x14ac:dyDescent="0.35">
      <c r="B151" t="s">
        <v>32</v>
      </c>
      <c r="C151" t="s">
        <v>7</v>
      </c>
      <c r="D151" t="s">
        <v>12</v>
      </c>
      <c r="E151" t="s">
        <v>62</v>
      </c>
      <c r="F151" s="12">
        <v>8163.5643889928706</v>
      </c>
      <c r="G151" s="2">
        <v>7490.0294602274143</v>
      </c>
      <c r="H151" s="2">
        <v>17841.07812337119</v>
      </c>
    </row>
    <row r="152" spans="2:8" x14ac:dyDescent="0.35">
      <c r="B152" s="29" t="s">
        <v>32</v>
      </c>
      <c r="C152" t="s">
        <v>8</v>
      </c>
      <c r="D152" t="s">
        <v>12</v>
      </c>
      <c r="E152" t="s">
        <v>9</v>
      </c>
      <c r="F152" s="12">
        <v>30938.24540228851</v>
      </c>
      <c r="G152" s="2">
        <v>24682.183982088769</v>
      </c>
      <c r="H152" s="2">
        <v>43273.689130948173</v>
      </c>
    </row>
    <row r="153" spans="2:8" x14ac:dyDescent="0.35">
      <c r="B153" t="s">
        <v>32</v>
      </c>
      <c r="C153" t="s">
        <v>8</v>
      </c>
      <c r="D153" t="s">
        <v>12</v>
      </c>
      <c r="E153" t="s">
        <v>11</v>
      </c>
      <c r="F153" s="12">
        <v>45163.205472468646</v>
      </c>
      <c r="G153" s="2">
        <v>38821.931246584936</v>
      </c>
      <c r="H153" s="2">
        <v>62124.664121056849</v>
      </c>
    </row>
    <row r="154" spans="2:8" x14ac:dyDescent="0.35">
      <c r="B154" t="s">
        <v>32</v>
      </c>
      <c r="C154" t="s">
        <v>8</v>
      </c>
      <c r="D154" t="s">
        <v>12</v>
      </c>
      <c r="E154" t="s">
        <v>20</v>
      </c>
      <c r="F154" s="12">
        <v>129699.11844000003</v>
      </c>
      <c r="G154" s="2">
        <v>111029.20928627549</v>
      </c>
      <c r="H154" s="2">
        <v>164898.5958469045</v>
      </c>
    </row>
    <row r="155" spans="2:8" x14ac:dyDescent="0.35">
      <c r="B155" t="s">
        <v>32</v>
      </c>
      <c r="C155" t="s">
        <v>8</v>
      </c>
      <c r="D155" t="s">
        <v>12</v>
      </c>
      <c r="E155" t="s">
        <v>10</v>
      </c>
      <c r="F155" s="12">
        <v>65808.44965525849</v>
      </c>
      <c r="G155" s="2">
        <v>53378.304658786605</v>
      </c>
      <c r="H155" s="2">
        <v>109651.23041043173</v>
      </c>
    </row>
    <row r="156" spans="2:8" x14ac:dyDescent="0.35">
      <c r="B156" t="s">
        <v>32</v>
      </c>
      <c r="C156" t="s">
        <v>8</v>
      </c>
      <c r="D156" t="s">
        <v>12</v>
      </c>
      <c r="E156" t="s">
        <v>62</v>
      </c>
      <c r="F156" s="12">
        <v>759.87515632709574</v>
      </c>
      <c r="G156" s="2">
        <v>652.98883720921003</v>
      </c>
      <c r="H156" s="2">
        <v>1208.1134864030687</v>
      </c>
    </row>
    <row r="157" spans="2:8" x14ac:dyDescent="0.35">
      <c r="B157" t="s">
        <v>38</v>
      </c>
      <c r="C157" t="s">
        <v>6</v>
      </c>
      <c r="D157" t="s">
        <v>12</v>
      </c>
      <c r="E157" t="s">
        <v>11</v>
      </c>
      <c r="F157" s="12">
        <v>18.493107780999537</v>
      </c>
      <c r="G157" s="2">
        <v>15.741283155920474</v>
      </c>
      <c r="H157" s="2">
        <v>25.421215834736714</v>
      </c>
    </row>
    <row r="158" spans="2:8" x14ac:dyDescent="0.35">
      <c r="B158" t="s">
        <v>38</v>
      </c>
      <c r="C158" t="s">
        <v>6</v>
      </c>
      <c r="D158" t="s">
        <v>12</v>
      </c>
      <c r="E158" t="s">
        <v>20</v>
      </c>
      <c r="F158" s="12">
        <v>42.083754923076924</v>
      </c>
      <c r="G158" s="2">
        <v>36.468582639439106</v>
      </c>
      <c r="H158" s="2">
        <v>82.786872371227645</v>
      </c>
    </row>
    <row r="159" spans="2:8" x14ac:dyDescent="0.35">
      <c r="B159" t="s">
        <v>38</v>
      </c>
      <c r="C159" t="s">
        <v>6</v>
      </c>
      <c r="D159" t="s">
        <v>12</v>
      </c>
      <c r="E159" t="s">
        <v>10</v>
      </c>
      <c r="F159" s="12">
        <v>23.790949104545493</v>
      </c>
      <c r="G159" s="2">
        <v>15.336272688674377</v>
      </c>
      <c r="H159" s="2">
        <v>35.454072939862968</v>
      </c>
    </row>
    <row r="160" spans="2:8" x14ac:dyDescent="0.35">
      <c r="B160" t="s">
        <v>38</v>
      </c>
      <c r="C160" t="s">
        <v>6</v>
      </c>
      <c r="D160" t="s">
        <v>12</v>
      </c>
      <c r="E160" t="s">
        <v>9</v>
      </c>
      <c r="F160" s="12">
        <v>0</v>
      </c>
      <c r="G160" s="2">
        <v>0</v>
      </c>
      <c r="H160" s="2">
        <v>0</v>
      </c>
    </row>
    <row r="161" spans="2:8" x14ac:dyDescent="0.35">
      <c r="B161" t="s">
        <v>38</v>
      </c>
      <c r="C161" t="s">
        <v>7</v>
      </c>
      <c r="D161" t="s">
        <v>12</v>
      </c>
      <c r="E161" t="s">
        <v>9</v>
      </c>
      <c r="F161" s="12">
        <v>864378.86514585058</v>
      </c>
      <c r="G161" s="2">
        <v>734343.69422349392</v>
      </c>
      <c r="H161" s="2">
        <v>1404326.6182300183</v>
      </c>
    </row>
    <row r="162" spans="2:8" x14ac:dyDescent="0.35">
      <c r="B162" t="s">
        <v>38</v>
      </c>
      <c r="C162" t="s">
        <v>7</v>
      </c>
      <c r="D162" t="s">
        <v>12</v>
      </c>
      <c r="E162" t="s">
        <v>11</v>
      </c>
      <c r="F162" s="12">
        <v>101255.78435570482</v>
      </c>
      <c r="G162" s="2">
        <v>79785.695848595264</v>
      </c>
      <c r="H162" s="2">
        <v>142194.67553260736</v>
      </c>
    </row>
    <row r="163" spans="2:8" x14ac:dyDescent="0.35">
      <c r="B163" t="s">
        <v>38</v>
      </c>
      <c r="C163" t="s">
        <v>7</v>
      </c>
      <c r="D163" t="s">
        <v>12</v>
      </c>
      <c r="E163" t="s">
        <v>20</v>
      </c>
      <c r="F163" s="12">
        <v>235865.95545750862</v>
      </c>
      <c r="G163" s="2">
        <v>201417.32478880486</v>
      </c>
      <c r="H163" s="2">
        <v>325505.08078223595</v>
      </c>
    </row>
    <row r="164" spans="2:8" x14ac:dyDescent="0.35">
      <c r="B164" t="s">
        <v>38</v>
      </c>
      <c r="C164" t="s">
        <v>7</v>
      </c>
      <c r="D164" t="s">
        <v>12</v>
      </c>
      <c r="E164" t="s">
        <v>10</v>
      </c>
      <c r="F164" s="12">
        <v>407420.67299117596</v>
      </c>
      <c r="G164" s="2">
        <v>246201.30187024816</v>
      </c>
      <c r="H164" s="2">
        <v>606888.30143750843</v>
      </c>
    </row>
    <row r="165" spans="2:8" x14ac:dyDescent="0.35">
      <c r="B165" t="s">
        <v>38</v>
      </c>
      <c r="C165" t="s">
        <v>8</v>
      </c>
      <c r="D165" t="s">
        <v>12</v>
      </c>
      <c r="E165" t="s">
        <v>9</v>
      </c>
      <c r="F165" s="12">
        <v>5238687.926067749</v>
      </c>
      <c r="G165" s="2">
        <v>3690984.9187178668</v>
      </c>
      <c r="H165" s="2">
        <v>7992910.6085853595</v>
      </c>
    </row>
    <row r="166" spans="2:8" x14ac:dyDescent="0.35">
      <c r="B166" t="s">
        <v>38</v>
      </c>
      <c r="C166" t="s">
        <v>8</v>
      </c>
      <c r="D166" t="s">
        <v>12</v>
      </c>
      <c r="E166" t="s">
        <v>11</v>
      </c>
      <c r="F166" s="12">
        <v>16697.900857466098</v>
      </c>
      <c r="G166" s="2">
        <v>14577.718526754576</v>
      </c>
      <c r="H166" s="2">
        <v>22475.772756191134</v>
      </c>
    </row>
    <row r="167" spans="2:8" x14ac:dyDescent="0.35">
      <c r="B167" t="s">
        <v>38</v>
      </c>
      <c r="C167" t="s">
        <v>8</v>
      </c>
      <c r="D167" t="s">
        <v>12</v>
      </c>
      <c r="E167" t="s">
        <v>20</v>
      </c>
      <c r="F167" s="12">
        <v>44183.259953999994</v>
      </c>
      <c r="G167" s="2">
        <v>38988.514278770555</v>
      </c>
      <c r="H167" s="2">
        <v>58644.645473091499</v>
      </c>
    </row>
    <row r="168" spans="2:8" x14ac:dyDescent="0.35">
      <c r="B168" t="s">
        <v>38</v>
      </c>
      <c r="C168" t="s">
        <v>8</v>
      </c>
      <c r="D168" t="s">
        <v>12</v>
      </c>
      <c r="E168" t="s">
        <v>10</v>
      </c>
      <c r="F168" s="12">
        <v>39779.862609049291</v>
      </c>
      <c r="G168" s="2">
        <v>28156.906956387731</v>
      </c>
      <c r="H168" s="2">
        <v>58620.39889480923</v>
      </c>
    </row>
    <row r="169" spans="2:8" x14ac:dyDescent="0.35">
      <c r="B169" t="s">
        <v>39</v>
      </c>
      <c r="C169" t="s">
        <v>6</v>
      </c>
      <c r="D169" t="s">
        <v>12</v>
      </c>
      <c r="E169" t="s">
        <v>9</v>
      </c>
      <c r="F169" s="12">
        <v>9555.9619895222168</v>
      </c>
      <c r="G169" s="2">
        <v>7570.0763815639039</v>
      </c>
      <c r="H169" s="2">
        <v>11697.027029100647</v>
      </c>
    </row>
    <row r="170" spans="2:8" x14ac:dyDescent="0.35">
      <c r="B170" t="s">
        <v>39</v>
      </c>
      <c r="C170" t="s">
        <v>6</v>
      </c>
      <c r="D170" t="s">
        <v>12</v>
      </c>
      <c r="E170" t="s">
        <v>11</v>
      </c>
      <c r="F170" s="12">
        <v>1134.6668317966892</v>
      </c>
      <c r="G170" s="2">
        <v>966.24528458985264</v>
      </c>
      <c r="H170" s="2">
        <v>1555.3867247602075</v>
      </c>
    </row>
    <row r="171" spans="2:8" x14ac:dyDescent="0.35">
      <c r="B171" t="s">
        <v>39</v>
      </c>
      <c r="C171" t="s">
        <v>6</v>
      </c>
      <c r="D171" t="s">
        <v>12</v>
      </c>
      <c r="E171" t="s">
        <v>20</v>
      </c>
      <c r="F171" s="12">
        <v>19656.354183230764</v>
      </c>
      <c r="G171" s="2">
        <v>15269.26891758469</v>
      </c>
      <c r="H171" s="2">
        <v>22231.315550786574</v>
      </c>
    </row>
    <row r="172" spans="2:8" x14ac:dyDescent="0.35">
      <c r="B172" t="s">
        <v>39</v>
      </c>
      <c r="C172" t="s">
        <v>6</v>
      </c>
      <c r="D172" t="s">
        <v>12</v>
      </c>
      <c r="E172" t="s">
        <v>10</v>
      </c>
      <c r="F172" s="12">
        <v>1647.0122208134367</v>
      </c>
      <c r="G172" s="2">
        <v>1240.9502843848693</v>
      </c>
      <c r="H172" s="2">
        <v>2384.0036827650483</v>
      </c>
    </row>
    <row r="173" spans="2:8" x14ac:dyDescent="0.35">
      <c r="B173" t="s">
        <v>39</v>
      </c>
      <c r="C173" t="s">
        <v>6</v>
      </c>
      <c r="D173" t="s">
        <v>12</v>
      </c>
      <c r="E173" t="s">
        <v>62</v>
      </c>
      <c r="F173" s="12">
        <v>370.02020285215622</v>
      </c>
      <c r="G173" s="2">
        <v>375.98116090542641</v>
      </c>
      <c r="H173" s="2">
        <v>707.00690634702084</v>
      </c>
    </row>
    <row r="174" spans="2:8" x14ac:dyDescent="0.35">
      <c r="B174" t="s">
        <v>39</v>
      </c>
      <c r="C174" t="s">
        <v>7</v>
      </c>
      <c r="D174" t="s">
        <v>12</v>
      </c>
      <c r="E174" t="s">
        <v>9</v>
      </c>
      <c r="F174" s="12">
        <v>266202.94239747227</v>
      </c>
      <c r="G174" s="2">
        <v>219250.67672457243</v>
      </c>
      <c r="H174" s="2">
        <v>364512.7591968975</v>
      </c>
    </row>
    <row r="175" spans="2:8" x14ac:dyDescent="0.35">
      <c r="B175" t="s">
        <v>39</v>
      </c>
      <c r="C175" t="s">
        <v>7</v>
      </c>
      <c r="D175" t="s">
        <v>12</v>
      </c>
      <c r="E175" t="s">
        <v>11</v>
      </c>
      <c r="F175" s="12">
        <v>137069.97428207559</v>
      </c>
      <c r="G175" s="2">
        <v>108078.0733516113</v>
      </c>
      <c r="H175" s="2">
        <v>191979.51398329763</v>
      </c>
    </row>
    <row r="176" spans="2:8" x14ac:dyDescent="0.35">
      <c r="B176" t="s">
        <v>39</v>
      </c>
      <c r="C176" t="s">
        <v>7</v>
      </c>
      <c r="D176" t="s">
        <v>12</v>
      </c>
      <c r="E176" t="s">
        <v>20</v>
      </c>
      <c r="F176" s="12">
        <v>793236.86076740432</v>
      </c>
      <c r="G176" s="2">
        <v>638226.76054717274</v>
      </c>
      <c r="H176" s="2">
        <v>1011225.2095756917</v>
      </c>
    </row>
    <row r="177" spans="2:8" x14ac:dyDescent="0.35">
      <c r="B177" t="s">
        <v>39</v>
      </c>
      <c r="C177" t="s">
        <v>7</v>
      </c>
      <c r="D177" t="s">
        <v>12</v>
      </c>
      <c r="E177" t="s">
        <v>10</v>
      </c>
      <c r="F177" s="12">
        <v>431537.67501318816</v>
      </c>
      <c r="G177" s="2">
        <v>266162.0530017562</v>
      </c>
      <c r="H177" s="2">
        <v>641485.20598238125</v>
      </c>
    </row>
    <row r="178" spans="2:8" x14ac:dyDescent="0.35">
      <c r="B178" t="s">
        <v>39</v>
      </c>
      <c r="C178" t="s">
        <v>7</v>
      </c>
      <c r="D178" t="s">
        <v>12</v>
      </c>
      <c r="E178" t="s">
        <v>62</v>
      </c>
      <c r="F178" s="12">
        <v>15519.202870284211</v>
      </c>
      <c r="G178" s="2">
        <v>17692.21994776262</v>
      </c>
      <c r="H178" s="2">
        <v>56694.313678550185</v>
      </c>
    </row>
    <row r="179" spans="2:8" x14ac:dyDescent="0.35">
      <c r="B179" t="s">
        <v>39</v>
      </c>
      <c r="C179" t="s">
        <v>8</v>
      </c>
      <c r="D179" t="s">
        <v>12</v>
      </c>
      <c r="E179" t="s">
        <v>9</v>
      </c>
      <c r="F179" s="12">
        <v>91430.666345528778</v>
      </c>
      <c r="G179" s="2">
        <v>71679.774042165067</v>
      </c>
      <c r="H179" s="2">
        <v>121048.43621040261</v>
      </c>
    </row>
    <row r="180" spans="2:8" x14ac:dyDescent="0.35">
      <c r="B180" t="s">
        <v>39</v>
      </c>
      <c r="C180" t="s">
        <v>8</v>
      </c>
      <c r="D180" t="s">
        <v>12</v>
      </c>
      <c r="E180" t="s">
        <v>11</v>
      </c>
      <c r="F180" s="12">
        <v>21331.165500321797</v>
      </c>
      <c r="G180" s="2">
        <v>18583.740075726164</v>
      </c>
      <c r="H180" s="2">
        <v>28578.484789296592</v>
      </c>
    </row>
    <row r="181" spans="2:8" x14ac:dyDescent="0.35">
      <c r="B181" t="s">
        <v>39</v>
      </c>
      <c r="C181" t="s">
        <v>8</v>
      </c>
      <c r="D181" t="s">
        <v>12</v>
      </c>
      <c r="E181" t="s">
        <v>20</v>
      </c>
      <c r="F181" s="12">
        <v>106154.30939400003</v>
      </c>
      <c r="G181" s="2">
        <v>84912.88976000603</v>
      </c>
      <c r="H181" s="2">
        <v>128344.21274025505</v>
      </c>
    </row>
    <row r="182" spans="2:8" x14ac:dyDescent="0.35">
      <c r="B182" t="s">
        <v>39</v>
      </c>
      <c r="C182" t="s">
        <v>8</v>
      </c>
      <c r="D182" t="s">
        <v>12</v>
      </c>
      <c r="E182" t="s">
        <v>10</v>
      </c>
      <c r="F182" s="12">
        <v>100908.37815274982</v>
      </c>
      <c r="G182" s="2">
        <v>81453.251690238118</v>
      </c>
      <c r="H182" s="2">
        <v>146314.83597714297</v>
      </c>
    </row>
    <row r="183" spans="2:8" x14ac:dyDescent="0.35">
      <c r="B183" t="s">
        <v>39</v>
      </c>
      <c r="C183" t="s">
        <v>8</v>
      </c>
      <c r="D183" t="s">
        <v>12</v>
      </c>
      <c r="E183" t="s">
        <v>62</v>
      </c>
      <c r="F183" s="12">
        <v>2563.0504564131279</v>
      </c>
      <c r="G183" s="2">
        <v>2628.354463440468</v>
      </c>
      <c r="H183" s="2">
        <v>6864.5173283902632</v>
      </c>
    </row>
    <row r="184" spans="2:8" x14ac:dyDescent="0.35">
      <c r="B184" t="s">
        <v>40</v>
      </c>
      <c r="C184" t="s">
        <v>6</v>
      </c>
      <c r="D184" t="s">
        <v>12</v>
      </c>
      <c r="E184" t="s">
        <v>11</v>
      </c>
      <c r="F184" s="12">
        <v>111.5587499883132</v>
      </c>
      <c r="G184" s="2">
        <v>95.314480262936129</v>
      </c>
      <c r="H184" s="2">
        <v>154.02505345914574</v>
      </c>
    </row>
    <row r="185" spans="2:8" x14ac:dyDescent="0.35">
      <c r="B185" t="s">
        <v>40</v>
      </c>
      <c r="C185" t="s">
        <v>6</v>
      </c>
      <c r="D185" t="s">
        <v>12</v>
      </c>
      <c r="E185" t="s">
        <v>20</v>
      </c>
      <c r="F185" s="12">
        <v>152.76310950865383</v>
      </c>
      <c r="G185" s="2">
        <v>123.90080854603235</v>
      </c>
      <c r="H185" s="2">
        <v>283.04593895935858</v>
      </c>
    </row>
    <row r="186" spans="2:8" x14ac:dyDescent="0.35">
      <c r="B186" t="s">
        <v>40</v>
      </c>
      <c r="C186" t="s">
        <v>6</v>
      </c>
      <c r="D186" t="s">
        <v>12</v>
      </c>
      <c r="E186" t="s">
        <v>10</v>
      </c>
      <c r="F186" s="12">
        <v>1075.3737800100907</v>
      </c>
      <c r="G186" s="2">
        <v>697.17155761882555</v>
      </c>
      <c r="H186" s="2">
        <v>1600.2758887289881</v>
      </c>
    </row>
    <row r="187" spans="2:8" x14ac:dyDescent="0.35">
      <c r="B187" t="s">
        <v>40</v>
      </c>
      <c r="C187" t="s">
        <v>6</v>
      </c>
      <c r="D187" t="s">
        <v>12</v>
      </c>
      <c r="E187" t="s">
        <v>62</v>
      </c>
      <c r="F187" s="12">
        <v>82.970495658338308</v>
      </c>
      <c r="G187" s="2">
        <v>73.722226507079299</v>
      </c>
      <c r="H187" s="2">
        <v>153.2839499555412</v>
      </c>
    </row>
    <row r="188" spans="2:8" x14ac:dyDescent="0.35">
      <c r="B188" t="s">
        <v>40</v>
      </c>
      <c r="C188" t="s">
        <v>6</v>
      </c>
      <c r="D188" t="s">
        <v>12</v>
      </c>
      <c r="E188" t="s">
        <v>9</v>
      </c>
      <c r="F188" s="12">
        <v>0</v>
      </c>
      <c r="G188" s="2">
        <v>0</v>
      </c>
      <c r="H188" s="2">
        <v>0</v>
      </c>
    </row>
    <row r="189" spans="2:8" x14ac:dyDescent="0.35">
      <c r="B189" t="s">
        <v>40</v>
      </c>
      <c r="C189" t="s">
        <v>7</v>
      </c>
      <c r="D189" t="s">
        <v>12</v>
      </c>
      <c r="E189" t="s">
        <v>9</v>
      </c>
      <c r="F189" s="12">
        <v>72554.070068829606</v>
      </c>
      <c r="G189" s="2">
        <v>52654.219934856214</v>
      </c>
      <c r="H189" s="2">
        <v>249173.19469122993</v>
      </c>
    </row>
    <row r="190" spans="2:8" x14ac:dyDescent="0.35">
      <c r="B190" t="s">
        <v>40</v>
      </c>
      <c r="C190" t="s">
        <v>7</v>
      </c>
      <c r="D190" t="s">
        <v>12</v>
      </c>
      <c r="E190" t="s">
        <v>11</v>
      </c>
      <c r="F190" s="12">
        <v>233888.41861694056</v>
      </c>
      <c r="G190" s="2">
        <v>184805.23702947143</v>
      </c>
      <c r="H190" s="2">
        <v>331246.56804026983</v>
      </c>
    </row>
    <row r="191" spans="2:8" x14ac:dyDescent="0.35">
      <c r="B191" t="s">
        <v>40</v>
      </c>
      <c r="C191" t="s">
        <v>7</v>
      </c>
      <c r="D191" t="s">
        <v>12</v>
      </c>
      <c r="E191" t="s">
        <v>20</v>
      </c>
      <c r="F191" s="12">
        <v>292480.52760280285</v>
      </c>
      <c r="G191" s="2">
        <v>292133.15601944976</v>
      </c>
      <c r="H191" s="2">
        <v>690414.90106091136</v>
      </c>
    </row>
    <row r="192" spans="2:8" x14ac:dyDescent="0.35">
      <c r="B192" t="s">
        <v>40</v>
      </c>
      <c r="C192" t="s">
        <v>7</v>
      </c>
      <c r="D192" t="s">
        <v>12</v>
      </c>
      <c r="E192" t="s">
        <v>10</v>
      </c>
      <c r="F192" s="12">
        <v>1099495.1698957616</v>
      </c>
      <c r="G192" s="2">
        <v>673872.6343041152</v>
      </c>
      <c r="H192" s="2">
        <v>1629628.9230633967</v>
      </c>
    </row>
    <row r="193" spans="2:8" x14ac:dyDescent="0.35">
      <c r="B193" t="s">
        <v>40</v>
      </c>
      <c r="C193" t="s">
        <v>7</v>
      </c>
      <c r="D193" t="s">
        <v>12</v>
      </c>
      <c r="E193" t="s">
        <v>62</v>
      </c>
      <c r="F193" s="12">
        <v>57665.022865177489</v>
      </c>
      <c r="G193" s="2">
        <v>59733.421625896226</v>
      </c>
      <c r="H193" s="2">
        <v>132162.25051607133</v>
      </c>
    </row>
    <row r="194" spans="2:8" x14ac:dyDescent="0.35">
      <c r="B194" t="s">
        <v>40</v>
      </c>
      <c r="C194" t="s">
        <v>8</v>
      </c>
      <c r="D194" t="s">
        <v>12</v>
      </c>
      <c r="E194" t="s">
        <v>9</v>
      </c>
      <c r="F194" s="12">
        <v>26188.278014070638</v>
      </c>
      <c r="G194" s="2">
        <v>18577.747190399677</v>
      </c>
      <c r="H194" s="2">
        <v>92761.370009046979</v>
      </c>
    </row>
    <row r="195" spans="2:8" x14ac:dyDescent="0.35">
      <c r="B195" t="s">
        <v>40</v>
      </c>
      <c r="C195" t="s">
        <v>8</v>
      </c>
      <c r="D195" t="s">
        <v>12</v>
      </c>
      <c r="E195" t="s">
        <v>11</v>
      </c>
      <c r="F195" s="12">
        <v>23475.636962503344</v>
      </c>
      <c r="G195" s="2">
        <v>20406.696755696095</v>
      </c>
      <c r="H195" s="2">
        <v>31851.53782026306</v>
      </c>
    </row>
    <row r="196" spans="2:8" x14ac:dyDescent="0.35">
      <c r="B196" t="s">
        <v>40</v>
      </c>
      <c r="C196" t="s">
        <v>8</v>
      </c>
      <c r="D196" t="s">
        <v>12</v>
      </c>
      <c r="E196" t="s">
        <v>20</v>
      </c>
      <c r="F196" s="12">
        <v>8391.3607880999989</v>
      </c>
      <c r="G196" s="2">
        <v>6919.0216231240101</v>
      </c>
      <c r="H196" s="2">
        <v>15041.595352064003</v>
      </c>
    </row>
    <row r="197" spans="2:8" x14ac:dyDescent="0.35">
      <c r="B197" t="s">
        <v>40</v>
      </c>
      <c r="C197" t="s">
        <v>8</v>
      </c>
      <c r="D197" t="s">
        <v>12</v>
      </c>
      <c r="E197" t="s">
        <v>10</v>
      </c>
      <c r="F197" s="12">
        <v>96025.547049497894</v>
      </c>
      <c r="G197" s="2">
        <v>74715.726799331605</v>
      </c>
      <c r="H197" s="2">
        <v>135315.76006125868</v>
      </c>
    </row>
    <row r="198" spans="2:8" x14ac:dyDescent="0.35">
      <c r="B198" t="s">
        <v>40</v>
      </c>
      <c r="C198" t="s">
        <v>8</v>
      </c>
      <c r="D198" t="s">
        <v>12</v>
      </c>
      <c r="E198" t="s">
        <v>62</v>
      </c>
      <c r="F198" s="12">
        <v>12700.004064853138</v>
      </c>
      <c r="G198" s="2">
        <v>13334.798072418049</v>
      </c>
      <c r="H198" s="2">
        <v>31306.588695469305</v>
      </c>
    </row>
    <row r="199" spans="2:8" x14ac:dyDescent="0.35">
      <c r="B199" t="s">
        <v>41</v>
      </c>
      <c r="C199" t="s">
        <v>6</v>
      </c>
      <c r="D199" t="s">
        <v>12</v>
      </c>
      <c r="E199" t="s">
        <v>9</v>
      </c>
      <c r="F199" s="12">
        <v>9731.979012151025</v>
      </c>
      <c r="G199" s="2">
        <v>7144.0579480749411</v>
      </c>
      <c r="H199" s="2">
        <v>12605.090136366167</v>
      </c>
    </row>
    <row r="200" spans="2:8" x14ac:dyDescent="0.35">
      <c r="B200" t="s">
        <v>41</v>
      </c>
      <c r="C200" t="s">
        <v>6</v>
      </c>
      <c r="D200" t="s">
        <v>12</v>
      </c>
      <c r="E200" t="s">
        <v>11</v>
      </c>
      <c r="F200" s="12">
        <v>782.21078657599867</v>
      </c>
      <c r="G200" s="2">
        <v>666.49000633201399</v>
      </c>
      <c r="H200" s="2">
        <v>1065.0593423344633</v>
      </c>
    </row>
    <row r="201" spans="2:8" x14ac:dyDescent="0.35">
      <c r="B201" t="s">
        <v>41</v>
      </c>
      <c r="C201" t="s">
        <v>6</v>
      </c>
      <c r="D201" t="s">
        <v>12</v>
      </c>
      <c r="E201" t="s">
        <v>20</v>
      </c>
      <c r="F201" s="12">
        <v>1959.0652814855771</v>
      </c>
      <c r="G201" s="2">
        <v>3077.4651516735353</v>
      </c>
      <c r="H201" s="2">
        <v>14144.420826627789</v>
      </c>
    </row>
    <row r="202" spans="2:8" x14ac:dyDescent="0.35">
      <c r="B202" t="s">
        <v>41</v>
      </c>
      <c r="C202" t="s">
        <v>6</v>
      </c>
      <c r="D202" t="s">
        <v>12</v>
      </c>
      <c r="E202" t="s">
        <v>10</v>
      </c>
      <c r="F202" s="12">
        <v>5315.7553766224055</v>
      </c>
      <c r="G202" s="2">
        <v>3652.0343241333453</v>
      </c>
      <c r="H202" s="2">
        <v>7809.3570319605114</v>
      </c>
    </row>
    <row r="203" spans="2:8" x14ac:dyDescent="0.35">
      <c r="B203" t="s">
        <v>41</v>
      </c>
      <c r="C203" t="s">
        <v>6</v>
      </c>
      <c r="D203" t="s">
        <v>12</v>
      </c>
      <c r="E203" t="s">
        <v>62</v>
      </c>
      <c r="F203" s="12">
        <v>1917.1959423685171</v>
      </c>
      <c r="G203" s="2">
        <v>1683.6511816998186</v>
      </c>
      <c r="H203" s="2">
        <v>2700.6854954932892</v>
      </c>
    </row>
    <row r="204" spans="2:8" x14ac:dyDescent="0.35">
      <c r="B204" t="s">
        <v>41</v>
      </c>
      <c r="C204" t="s">
        <v>7</v>
      </c>
      <c r="D204" t="s">
        <v>12</v>
      </c>
      <c r="E204" t="s">
        <v>9</v>
      </c>
      <c r="F204" s="12">
        <v>99383.512151208983</v>
      </c>
      <c r="G204" s="2">
        <v>73771.164017019531</v>
      </c>
      <c r="H204" s="2">
        <v>142836.20687870512</v>
      </c>
    </row>
    <row r="205" spans="2:8" x14ac:dyDescent="0.35">
      <c r="B205" t="s">
        <v>41</v>
      </c>
      <c r="C205" t="s">
        <v>7</v>
      </c>
      <c r="D205" t="s">
        <v>12</v>
      </c>
      <c r="E205" t="s">
        <v>11</v>
      </c>
      <c r="F205" s="12">
        <v>51038.094133443083</v>
      </c>
      <c r="G205" s="2">
        <v>40259.398556963781</v>
      </c>
      <c r="H205" s="2">
        <v>71280.136637696647</v>
      </c>
    </row>
    <row r="206" spans="2:8" x14ac:dyDescent="0.35">
      <c r="B206" t="s">
        <v>41</v>
      </c>
      <c r="C206" t="s">
        <v>7</v>
      </c>
      <c r="D206" t="s">
        <v>12</v>
      </c>
      <c r="E206" t="s">
        <v>20</v>
      </c>
      <c r="F206" s="12">
        <v>76470.375498763082</v>
      </c>
      <c r="G206" s="2">
        <v>124186.31643136163</v>
      </c>
      <c r="H206" s="2">
        <v>715270.6961458819</v>
      </c>
    </row>
    <row r="207" spans="2:8" x14ac:dyDescent="0.35">
      <c r="B207" t="s">
        <v>41</v>
      </c>
      <c r="C207" t="s">
        <v>7</v>
      </c>
      <c r="D207" t="s">
        <v>12</v>
      </c>
      <c r="E207" t="s">
        <v>10</v>
      </c>
      <c r="F207" s="12">
        <v>450320.73883357021</v>
      </c>
      <c r="G207" s="2">
        <v>268203.74960195972</v>
      </c>
      <c r="H207" s="2">
        <v>671970.56410191092</v>
      </c>
    </row>
    <row r="208" spans="2:8" x14ac:dyDescent="0.35">
      <c r="B208" t="s">
        <v>41</v>
      </c>
      <c r="C208" t="s">
        <v>7</v>
      </c>
      <c r="D208" t="s">
        <v>12</v>
      </c>
      <c r="E208" t="s">
        <v>62</v>
      </c>
      <c r="F208" s="12">
        <v>22216.815805118218</v>
      </c>
      <c r="G208" s="2">
        <v>19232.03075199575</v>
      </c>
      <c r="H208" s="2">
        <v>40028.963637912027</v>
      </c>
    </row>
    <row r="209" spans="2:8" x14ac:dyDescent="0.35">
      <c r="B209" t="s">
        <v>41</v>
      </c>
      <c r="C209" t="s">
        <v>8</v>
      </c>
      <c r="D209" t="s">
        <v>12</v>
      </c>
      <c r="E209" t="s">
        <v>9</v>
      </c>
      <c r="F209" s="12">
        <v>63114.643486362089</v>
      </c>
      <c r="G209" s="2">
        <v>47742.501887831713</v>
      </c>
      <c r="H209" s="2">
        <v>86589.276273051859</v>
      </c>
    </row>
    <row r="210" spans="2:8" x14ac:dyDescent="0.35">
      <c r="B210" t="s">
        <v>41</v>
      </c>
      <c r="C210" t="s">
        <v>8</v>
      </c>
      <c r="D210" t="s">
        <v>12</v>
      </c>
      <c r="E210" t="s">
        <v>11</v>
      </c>
      <c r="F210" s="12">
        <v>9198.3195629005859</v>
      </c>
      <c r="G210" s="2">
        <v>7940.156874819857</v>
      </c>
      <c r="H210" s="2">
        <v>12355.965760449413</v>
      </c>
    </row>
    <row r="211" spans="2:8" x14ac:dyDescent="0.35">
      <c r="B211" t="s">
        <v>41</v>
      </c>
      <c r="C211" t="s">
        <v>8</v>
      </c>
      <c r="D211" t="s">
        <v>12</v>
      </c>
      <c r="E211" t="s">
        <v>20</v>
      </c>
      <c r="F211" s="12">
        <v>5710.3203042749992</v>
      </c>
      <c r="G211" s="2">
        <v>4872.289228505233</v>
      </c>
      <c r="H211" s="2">
        <v>16179.456763968748</v>
      </c>
    </row>
    <row r="212" spans="2:8" x14ac:dyDescent="0.35">
      <c r="B212" t="s">
        <v>41</v>
      </c>
      <c r="C212" t="s">
        <v>8</v>
      </c>
      <c r="D212" t="s">
        <v>12</v>
      </c>
      <c r="E212" t="s">
        <v>10</v>
      </c>
      <c r="F212" s="12">
        <v>44423.829152188133</v>
      </c>
      <c r="G212" s="2">
        <v>36163.428648775967</v>
      </c>
      <c r="H212" s="2">
        <v>64442.090673072744</v>
      </c>
    </row>
    <row r="213" spans="2:8" x14ac:dyDescent="0.35">
      <c r="B213" t="s">
        <v>41</v>
      </c>
      <c r="C213" t="s">
        <v>8</v>
      </c>
      <c r="D213" t="s">
        <v>12</v>
      </c>
      <c r="E213" t="s">
        <v>62</v>
      </c>
      <c r="F213" s="12">
        <v>59505.60099079003</v>
      </c>
      <c r="G213" s="2">
        <v>58395.8850321875</v>
      </c>
      <c r="H213" s="2">
        <v>167972.5795487765</v>
      </c>
    </row>
    <row r="214" spans="2:8" x14ac:dyDescent="0.35">
      <c r="B214" t="s">
        <v>42</v>
      </c>
      <c r="C214" t="s">
        <v>24</v>
      </c>
      <c r="D214" t="s">
        <v>12</v>
      </c>
      <c r="E214" t="s">
        <v>9</v>
      </c>
      <c r="F214" s="12">
        <v>22464.891142499997</v>
      </c>
      <c r="G214" s="2">
        <v>16773.435042070927</v>
      </c>
      <c r="H214" s="2">
        <v>33424.311194395064</v>
      </c>
    </row>
    <row r="215" spans="2:8" x14ac:dyDescent="0.35">
      <c r="B215" t="s">
        <v>42</v>
      </c>
      <c r="C215" t="s">
        <v>24</v>
      </c>
      <c r="D215" t="s">
        <v>12</v>
      </c>
      <c r="E215" t="s">
        <v>11</v>
      </c>
      <c r="F215" s="12">
        <v>21645.98748751801</v>
      </c>
      <c r="G215" s="2">
        <v>18613.664423590439</v>
      </c>
      <c r="H215" s="2">
        <v>28125.224243008517</v>
      </c>
    </row>
    <row r="216" spans="2:8" x14ac:dyDescent="0.35">
      <c r="B216" t="s">
        <v>42</v>
      </c>
      <c r="C216" t="s">
        <v>24</v>
      </c>
      <c r="D216" t="s">
        <v>12</v>
      </c>
      <c r="E216" t="s">
        <v>20</v>
      </c>
      <c r="F216" s="12">
        <v>59008.124453999997</v>
      </c>
      <c r="G216" s="2">
        <v>46801.643362949333</v>
      </c>
      <c r="H216" s="2">
        <v>66994.517492115599</v>
      </c>
    </row>
    <row r="217" spans="2:8" x14ac:dyDescent="0.35">
      <c r="B217" t="s">
        <v>42</v>
      </c>
      <c r="C217" t="s">
        <v>24</v>
      </c>
      <c r="D217" t="s">
        <v>12</v>
      </c>
      <c r="E217" t="s">
        <v>10</v>
      </c>
      <c r="F217" s="12">
        <v>681106.66429563297</v>
      </c>
      <c r="G217" s="2">
        <v>614136.82654922304</v>
      </c>
      <c r="H217" s="2">
        <v>1161434.7732414075</v>
      </c>
    </row>
    <row r="218" spans="2:8" x14ac:dyDescent="0.35">
      <c r="B218" t="s">
        <v>42</v>
      </c>
      <c r="C218" t="s">
        <v>24</v>
      </c>
      <c r="D218" t="s">
        <v>26</v>
      </c>
      <c r="E218" t="s">
        <v>9</v>
      </c>
      <c r="F218" s="12">
        <v>7651260.7026223512</v>
      </c>
      <c r="G218" s="2">
        <v>5903547.2427027253</v>
      </c>
      <c r="H218" s="2">
        <v>10385935.260718053</v>
      </c>
    </row>
    <row r="219" spans="2:8" x14ac:dyDescent="0.35">
      <c r="B219" t="s">
        <v>42</v>
      </c>
      <c r="C219" t="s">
        <v>24</v>
      </c>
      <c r="D219" t="s">
        <v>26</v>
      </c>
      <c r="E219" t="s">
        <v>11</v>
      </c>
      <c r="F219" s="12">
        <v>4244309.4217877211</v>
      </c>
      <c r="G219" s="2">
        <v>3504796.9359435705</v>
      </c>
      <c r="H219" s="2">
        <v>5393143.6814736733</v>
      </c>
    </row>
    <row r="220" spans="2:8" x14ac:dyDescent="0.35">
      <c r="B220" t="s">
        <v>42</v>
      </c>
      <c r="C220" t="s">
        <v>24</v>
      </c>
      <c r="D220" t="s">
        <v>26</v>
      </c>
      <c r="E220" t="s">
        <v>20</v>
      </c>
      <c r="F220" s="12">
        <v>1503986.4745799999</v>
      </c>
      <c r="G220" s="2">
        <v>1327717.0124154924</v>
      </c>
      <c r="H220" s="2">
        <v>2308791.7793571423</v>
      </c>
    </row>
    <row r="221" spans="2:8" x14ac:dyDescent="0.35">
      <c r="B221" t="s">
        <v>42</v>
      </c>
      <c r="C221" t="s">
        <v>24</v>
      </c>
      <c r="D221" t="s">
        <v>26</v>
      </c>
      <c r="E221" t="s">
        <v>10</v>
      </c>
      <c r="F221" s="12">
        <v>9484383.6764423046</v>
      </c>
      <c r="G221" s="2">
        <v>7991617.8392133964</v>
      </c>
      <c r="H221" s="2">
        <v>12916529.069398984</v>
      </c>
    </row>
    <row r="222" spans="2:8" x14ac:dyDescent="0.35">
      <c r="B222" t="s">
        <v>42</v>
      </c>
      <c r="C222" t="s">
        <v>24</v>
      </c>
      <c r="D222" t="s">
        <v>26</v>
      </c>
      <c r="E222" t="s">
        <v>62</v>
      </c>
      <c r="F222" s="12">
        <v>41166.981175000001</v>
      </c>
      <c r="G222" s="2">
        <v>35997.191978812261</v>
      </c>
      <c r="H222" s="2">
        <v>130582.94583935846</v>
      </c>
    </row>
    <row r="223" spans="2:8" x14ac:dyDescent="0.35">
      <c r="B223" t="s">
        <v>42</v>
      </c>
      <c r="C223" t="s">
        <v>24</v>
      </c>
      <c r="D223" t="s">
        <v>25</v>
      </c>
      <c r="E223" t="s">
        <v>9</v>
      </c>
      <c r="F223" s="12">
        <v>159974.53884495024</v>
      </c>
      <c r="G223" s="2">
        <v>127107.47088494991</v>
      </c>
      <c r="H223" s="2">
        <v>218171.26398505238</v>
      </c>
    </row>
    <row r="224" spans="2:8" x14ac:dyDescent="0.35">
      <c r="B224" t="s">
        <v>42</v>
      </c>
      <c r="C224" t="s">
        <v>24</v>
      </c>
      <c r="D224" t="s">
        <v>25</v>
      </c>
      <c r="E224" t="s">
        <v>11</v>
      </c>
      <c r="F224" s="12">
        <v>196724.97671113641</v>
      </c>
      <c r="G224" s="2">
        <v>164108.48182694585</v>
      </c>
      <c r="H224" s="2">
        <v>247338.4336083919</v>
      </c>
    </row>
    <row r="225" spans="2:8" x14ac:dyDescent="0.35">
      <c r="B225" t="s">
        <v>42</v>
      </c>
      <c r="C225" t="s">
        <v>24</v>
      </c>
      <c r="D225" t="s">
        <v>25</v>
      </c>
      <c r="E225" t="s">
        <v>20</v>
      </c>
      <c r="F225" s="12">
        <v>309642.85852800001</v>
      </c>
      <c r="G225" s="2">
        <v>254118.97618664737</v>
      </c>
      <c r="H225" s="2">
        <v>363464.44330110837</v>
      </c>
    </row>
    <row r="226" spans="2:8" x14ac:dyDescent="0.35">
      <c r="B226" t="s">
        <v>42</v>
      </c>
      <c r="C226" t="s">
        <v>24</v>
      </c>
      <c r="D226" t="s">
        <v>25</v>
      </c>
      <c r="E226" t="s">
        <v>10</v>
      </c>
      <c r="F226" s="12">
        <v>1214943.2828852213</v>
      </c>
      <c r="G226" s="2">
        <v>1116486.5970739233</v>
      </c>
      <c r="H226" s="2">
        <v>1924828.3348222054</v>
      </c>
    </row>
    <row r="227" spans="2:8" x14ac:dyDescent="0.35">
      <c r="B227" t="s">
        <v>42</v>
      </c>
      <c r="C227" t="s">
        <v>24</v>
      </c>
      <c r="D227" t="s">
        <v>12</v>
      </c>
      <c r="E227" t="s">
        <v>62</v>
      </c>
      <c r="F227" s="12">
        <v>27.566167499999999</v>
      </c>
      <c r="G227" s="2">
        <v>25.129933604082002</v>
      </c>
      <c r="H227" s="2">
        <v>98.175075498034644</v>
      </c>
    </row>
    <row r="228" spans="2:8" x14ac:dyDescent="0.35">
      <c r="B228" t="s">
        <v>42</v>
      </c>
      <c r="C228" t="s">
        <v>24</v>
      </c>
      <c r="D228" t="s">
        <v>25</v>
      </c>
      <c r="E228" t="s">
        <v>62</v>
      </c>
      <c r="F228" s="12">
        <v>180.30677499999999</v>
      </c>
      <c r="G228" s="2">
        <v>161.55762690633344</v>
      </c>
      <c r="H228" s="2">
        <v>546.25770232084164</v>
      </c>
    </row>
    <row r="229" spans="2:8" x14ac:dyDescent="0.35">
      <c r="B229" t="s">
        <v>42</v>
      </c>
      <c r="C229" t="s">
        <v>7</v>
      </c>
      <c r="D229" t="s">
        <v>12</v>
      </c>
      <c r="E229" t="s">
        <v>9</v>
      </c>
      <c r="F229" s="12">
        <v>301900.34788650012</v>
      </c>
      <c r="G229" s="2">
        <v>253393.16944943514</v>
      </c>
      <c r="H229" s="2">
        <v>397365.21038424625</v>
      </c>
    </row>
    <row r="230" spans="2:8" x14ac:dyDescent="0.35">
      <c r="B230" t="s">
        <v>42</v>
      </c>
      <c r="C230" t="s">
        <v>7</v>
      </c>
      <c r="D230" t="s">
        <v>12</v>
      </c>
      <c r="E230" t="s">
        <v>11</v>
      </c>
      <c r="F230" s="12">
        <v>52385.575461775647</v>
      </c>
      <c r="G230" s="2">
        <v>41392.958757707602</v>
      </c>
      <c r="H230" s="2">
        <v>72419.177930097358</v>
      </c>
    </row>
    <row r="231" spans="2:8" x14ac:dyDescent="0.35">
      <c r="B231" t="s">
        <v>42</v>
      </c>
      <c r="C231" t="s">
        <v>7</v>
      </c>
      <c r="D231" t="s">
        <v>12</v>
      </c>
      <c r="E231" t="s">
        <v>20</v>
      </c>
      <c r="F231" s="12">
        <v>279449.68169545959</v>
      </c>
      <c r="G231" s="2">
        <v>310118.46601021977</v>
      </c>
      <c r="H231" s="2">
        <v>730607.58445935766</v>
      </c>
    </row>
    <row r="232" spans="2:8" x14ac:dyDescent="0.35">
      <c r="B232" t="s">
        <v>42</v>
      </c>
      <c r="C232" t="s">
        <v>7</v>
      </c>
      <c r="D232" t="s">
        <v>12</v>
      </c>
      <c r="E232" t="s">
        <v>10</v>
      </c>
      <c r="F232" s="12">
        <v>341516.88797526952</v>
      </c>
      <c r="G232" s="2">
        <v>244290.18875233113</v>
      </c>
      <c r="H232" s="2">
        <v>505156.62732935383</v>
      </c>
    </row>
    <row r="233" spans="2:8" x14ac:dyDescent="0.35">
      <c r="B233" t="s">
        <v>42</v>
      </c>
      <c r="C233" t="s">
        <v>7</v>
      </c>
      <c r="D233" t="s">
        <v>12</v>
      </c>
      <c r="E233" t="s">
        <v>62</v>
      </c>
      <c r="F233" s="12">
        <v>9561.4089971833273</v>
      </c>
      <c r="G233" s="2">
        <v>7455.62555360633</v>
      </c>
      <c r="H233" s="2">
        <v>21911.660254662627</v>
      </c>
    </row>
    <row r="234" spans="2:8" x14ac:dyDescent="0.35">
      <c r="B234" t="s">
        <v>42</v>
      </c>
      <c r="C234" t="s">
        <v>8</v>
      </c>
      <c r="D234" t="s">
        <v>12</v>
      </c>
      <c r="E234" t="s">
        <v>9</v>
      </c>
      <c r="F234" s="12">
        <v>65608.951315960614</v>
      </c>
      <c r="G234" s="2">
        <v>53909.611196068465</v>
      </c>
      <c r="H234" s="2">
        <v>85670.721313394912</v>
      </c>
    </row>
    <row r="235" spans="2:8" x14ac:dyDescent="0.35">
      <c r="B235" t="s">
        <v>42</v>
      </c>
      <c r="C235" t="s">
        <v>8</v>
      </c>
      <c r="D235" t="s">
        <v>12</v>
      </c>
      <c r="E235" t="s">
        <v>11</v>
      </c>
      <c r="F235" s="12">
        <v>19009.485451309352</v>
      </c>
      <c r="G235" s="2">
        <v>16540.35880796834</v>
      </c>
      <c r="H235" s="2">
        <v>25291.341106902335</v>
      </c>
    </row>
    <row r="236" spans="2:8" x14ac:dyDescent="0.35">
      <c r="B236" t="s">
        <v>42</v>
      </c>
      <c r="C236" t="s">
        <v>8</v>
      </c>
      <c r="D236" t="s">
        <v>12</v>
      </c>
      <c r="E236" t="s">
        <v>20</v>
      </c>
      <c r="F236" s="12">
        <v>11806.793675999999</v>
      </c>
      <c r="G236" s="2">
        <v>16937.179151489541</v>
      </c>
      <c r="H236" s="2">
        <v>59949.439726666162</v>
      </c>
    </row>
    <row r="237" spans="2:8" x14ac:dyDescent="0.35">
      <c r="B237" t="s">
        <v>42</v>
      </c>
      <c r="C237" t="s">
        <v>8</v>
      </c>
      <c r="D237" t="s">
        <v>12</v>
      </c>
      <c r="E237" t="s">
        <v>10</v>
      </c>
      <c r="F237" s="12">
        <v>158638.69217543799</v>
      </c>
      <c r="G237" s="2">
        <v>149143.79001786973</v>
      </c>
      <c r="H237" s="2">
        <v>243450.84802714022</v>
      </c>
    </row>
    <row r="238" spans="2:8" x14ac:dyDescent="0.35">
      <c r="B238" t="s">
        <v>42</v>
      </c>
      <c r="C238" t="s">
        <v>8</v>
      </c>
      <c r="D238" t="s">
        <v>12</v>
      </c>
      <c r="E238" t="s">
        <v>62</v>
      </c>
      <c r="F238" s="12">
        <v>535.3599375</v>
      </c>
      <c r="G238" s="2">
        <v>490.8603932776914</v>
      </c>
      <c r="H238" s="2">
        <v>1902.3009170921821</v>
      </c>
    </row>
    <row r="239" spans="2:8" x14ac:dyDescent="0.35">
      <c r="B239" t="s">
        <v>43</v>
      </c>
      <c r="C239" t="s">
        <v>24</v>
      </c>
      <c r="D239" t="s">
        <v>12</v>
      </c>
      <c r="E239" t="s">
        <v>11</v>
      </c>
      <c r="F239" s="12">
        <v>1636.545776383078</v>
      </c>
      <c r="G239" s="2">
        <v>1180.0695394161187</v>
      </c>
      <c r="H239" s="2">
        <v>1893.0931871477057</v>
      </c>
    </row>
    <row r="240" spans="2:8" x14ac:dyDescent="0.35">
      <c r="B240" t="s">
        <v>43</v>
      </c>
      <c r="C240" t="s">
        <v>24</v>
      </c>
      <c r="D240" t="s">
        <v>12</v>
      </c>
      <c r="E240" t="s">
        <v>20</v>
      </c>
      <c r="F240" s="12">
        <v>38174.962751999992</v>
      </c>
      <c r="G240" s="2">
        <v>29779.712693512884</v>
      </c>
      <c r="H240" s="2">
        <v>43251.822007824274</v>
      </c>
    </row>
    <row r="241" spans="2:8" x14ac:dyDescent="0.35">
      <c r="B241" t="s">
        <v>43</v>
      </c>
      <c r="C241" t="s">
        <v>24</v>
      </c>
      <c r="D241" t="s">
        <v>12</v>
      </c>
      <c r="E241" t="s">
        <v>10</v>
      </c>
      <c r="F241" s="12">
        <v>82455.602219093198</v>
      </c>
      <c r="G241" s="2">
        <v>50411.93313011821</v>
      </c>
      <c r="H241" s="2">
        <v>116874.70368299418</v>
      </c>
    </row>
    <row r="242" spans="2:8" x14ac:dyDescent="0.35">
      <c r="B242" t="s">
        <v>43</v>
      </c>
      <c r="C242" t="s">
        <v>24</v>
      </c>
      <c r="D242" t="s">
        <v>26</v>
      </c>
      <c r="E242" t="s">
        <v>11</v>
      </c>
      <c r="F242" s="12">
        <v>7367.9191277981281</v>
      </c>
      <c r="G242" s="2">
        <v>6058.1441118448702</v>
      </c>
      <c r="H242" s="2">
        <v>9132.2722027976943</v>
      </c>
    </row>
    <row r="243" spans="2:8" x14ac:dyDescent="0.35">
      <c r="B243" t="s">
        <v>43</v>
      </c>
      <c r="C243" t="s">
        <v>24</v>
      </c>
      <c r="D243" t="s">
        <v>26</v>
      </c>
      <c r="E243" t="s">
        <v>20</v>
      </c>
      <c r="F243" s="12">
        <v>78461.026200000008</v>
      </c>
      <c r="G243" s="2">
        <v>60938.771635222329</v>
      </c>
      <c r="H243" s="2">
        <v>88838.514475913675</v>
      </c>
    </row>
    <row r="244" spans="2:8" x14ac:dyDescent="0.35">
      <c r="B244" t="s">
        <v>43</v>
      </c>
      <c r="C244" t="s">
        <v>24</v>
      </c>
      <c r="D244" t="s">
        <v>26</v>
      </c>
      <c r="E244" t="s">
        <v>10</v>
      </c>
      <c r="F244" s="12">
        <v>147473.85835112416</v>
      </c>
      <c r="G244" s="2">
        <v>91065.101308417143</v>
      </c>
      <c r="H244" s="2">
        <v>204420.09835420511</v>
      </c>
    </row>
    <row r="245" spans="2:8" x14ac:dyDescent="0.35">
      <c r="B245" t="s">
        <v>43</v>
      </c>
      <c r="C245" t="s">
        <v>24</v>
      </c>
      <c r="D245" t="s">
        <v>26</v>
      </c>
      <c r="E245" t="s">
        <v>62</v>
      </c>
      <c r="F245" s="12">
        <v>674.94375000000002</v>
      </c>
      <c r="G245" s="2">
        <v>465.86558374294185</v>
      </c>
      <c r="H245" s="2">
        <v>833.53840410571229</v>
      </c>
    </row>
    <row r="246" spans="2:8" x14ac:dyDescent="0.35">
      <c r="B246" t="s">
        <v>43</v>
      </c>
      <c r="C246" t="s">
        <v>24</v>
      </c>
      <c r="D246" t="s">
        <v>25</v>
      </c>
      <c r="E246" t="s">
        <v>11</v>
      </c>
      <c r="F246" s="12">
        <v>3770.2404168522798</v>
      </c>
      <c r="G246" s="2">
        <v>2862.4286335121037</v>
      </c>
      <c r="H246" s="2">
        <v>4369.0715184388418</v>
      </c>
    </row>
    <row r="247" spans="2:8" x14ac:dyDescent="0.35">
      <c r="B247" t="s">
        <v>43</v>
      </c>
      <c r="C247" t="s">
        <v>24</v>
      </c>
      <c r="D247" t="s">
        <v>25</v>
      </c>
      <c r="E247" t="s">
        <v>20</v>
      </c>
      <c r="F247" s="12">
        <v>64260.298817999996</v>
      </c>
      <c r="G247" s="2">
        <v>50104.682737769479</v>
      </c>
      <c r="H247" s="2">
        <v>72767.46926092112</v>
      </c>
    </row>
    <row r="248" spans="2:8" x14ac:dyDescent="0.35">
      <c r="B248" t="s">
        <v>43</v>
      </c>
      <c r="C248" t="s">
        <v>24</v>
      </c>
      <c r="D248" t="s">
        <v>25</v>
      </c>
      <c r="E248" t="s">
        <v>10</v>
      </c>
      <c r="F248" s="12">
        <v>107287.56114159517</v>
      </c>
      <c r="G248" s="2">
        <v>65409.447981398196</v>
      </c>
      <c r="H248" s="2">
        <v>152075.95769085689</v>
      </c>
    </row>
    <row r="249" spans="2:8" x14ac:dyDescent="0.35">
      <c r="B249" t="s">
        <v>43</v>
      </c>
      <c r="C249" t="s">
        <v>7</v>
      </c>
      <c r="D249" t="s">
        <v>12</v>
      </c>
      <c r="E249" t="s">
        <v>9</v>
      </c>
      <c r="F249" s="12">
        <v>127845.88937072983</v>
      </c>
      <c r="G249" s="2">
        <v>116323.92573421686</v>
      </c>
      <c r="H249" s="2">
        <v>185966.01367458113</v>
      </c>
    </row>
    <row r="250" spans="2:8" x14ac:dyDescent="0.35">
      <c r="B250" t="s">
        <v>43</v>
      </c>
      <c r="C250" t="s">
        <v>7</v>
      </c>
      <c r="D250" t="s">
        <v>12</v>
      </c>
      <c r="E250" t="s">
        <v>11</v>
      </c>
      <c r="F250" s="12">
        <v>26890.291771493605</v>
      </c>
      <c r="G250" s="2">
        <v>21233.712997049028</v>
      </c>
      <c r="H250" s="2">
        <v>37258.32081555359</v>
      </c>
    </row>
    <row r="251" spans="2:8" x14ac:dyDescent="0.35">
      <c r="B251" t="s">
        <v>43</v>
      </c>
      <c r="C251" t="s">
        <v>7</v>
      </c>
      <c r="D251" t="s">
        <v>12</v>
      </c>
      <c r="E251" t="s">
        <v>20</v>
      </c>
      <c r="F251" s="12">
        <v>69170.966935040749</v>
      </c>
      <c r="G251" s="2">
        <v>59559.219935582347</v>
      </c>
      <c r="H251" s="2">
        <v>97892.076045083493</v>
      </c>
    </row>
    <row r="252" spans="2:8" x14ac:dyDescent="0.35">
      <c r="B252" t="s">
        <v>43</v>
      </c>
      <c r="C252" t="s">
        <v>7</v>
      </c>
      <c r="D252" t="s">
        <v>12</v>
      </c>
      <c r="E252" t="s">
        <v>10</v>
      </c>
      <c r="F252" s="12">
        <v>213319.00404044412</v>
      </c>
      <c r="G252" s="2">
        <v>123080.32368719918</v>
      </c>
      <c r="H252" s="2">
        <v>319399.99312156957</v>
      </c>
    </row>
    <row r="253" spans="2:8" x14ac:dyDescent="0.35">
      <c r="B253" t="s">
        <v>43</v>
      </c>
      <c r="C253" t="s">
        <v>7</v>
      </c>
      <c r="D253" t="s">
        <v>12</v>
      </c>
      <c r="E253" t="s">
        <v>62</v>
      </c>
      <c r="F253" s="12">
        <v>3164.736363010335</v>
      </c>
      <c r="G253" s="2">
        <v>2242.3438690583835</v>
      </c>
      <c r="H253" s="2">
        <v>4569.4281469397001</v>
      </c>
    </row>
    <row r="254" spans="2:8" x14ac:dyDescent="0.35">
      <c r="B254" t="s">
        <v>43</v>
      </c>
      <c r="C254" t="s">
        <v>8</v>
      </c>
      <c r="D254" t="s">
        <v>12</v>
      </c>
      <c r="E254" t="s">
        <v>9</v>
      </c>
      <c r="F254" s="12">
        <v>84378.422704324228</v>
      </c>
      <c r="G254" s="2">
        <v>78347.335278860221</v>
      </c>
      <c r="H254" s="2">
        <v>134494.13214236626</v>
      </c>
    </row>
    <row r="255" spans="2:8" x14ac:dyDescent="0.35">
      <c r="B255" t="s">
        <v>43</v>
      </c>
      <c r="C255" t="s">
        <v>8</v>
      </c>
      <c r="D255" t="s">
        <v>12</v>
      </c>
      <c r="E255" t="s">
        <v>11</v>
      </c>
      <c r="F255" s="12">
        <v>16353.632126256634</v>
      </c>
      <c r="G255" s="2">
        <v>14335.811635346345</v>
      </c>
      <c r="H255" s="2">
        <v>21852.333708030666</v>
      </c>
    </row>
    <row r="256" spans="2:8" x14ac:dyDescent="0.35">
      <c r="B256" t="s">
        <v>43</v>
      </c>
      <c r="C256" t="s">
        <v>8</v>
      </c>
      <c r="D256" t="s">
        <v>12</v>
      </c>
      <c r="E256" t="s">
        <v>20</v>
      </c>
      <c r="F256" s="12">
        <v>9937.6035059999995</v>
      </c>
      <c r="G256" s="2">
        <v>9102.0093979073463</v>
      </c>
      <c r="H256" s="2">
        <v>17785.149350707099</v>
      </c>
    </row>
    <row r="257" spans="2:8" x14ac:dyDescent="0.35">
      <c r="B257" t="s">
        <v>43</v>
      </c>
      <c r="C257" t="s">
        <v>8</v>
      </c>
      <c r="D257" t="s">
        <v>12</v>
      </c>
      <c r="E257" t="s">
        <v>10</v>
      </c>
      <c r="F257" s="12">
        <v>76006.12928741418</v>
      </c>
      <c r="G257" s="2">
        <v>47505.339939391524</v>
      </c>
      <c r="H257" s="2">
        <v>115005.41646547997</v>
      </c>
    </row>
    <row r="258" spans="2:8" x14ac:dyDescent="0.35">
      <c r="B258" t="s">
        <v>43</v>
      </c>
      <c r="C258" t="s">
        <v>8</v>
      </c>
      <c r="D258" t="s">
        <v>12</v>
      </c>
      <c r="E258" t="s">
        <v>62</v>
      </c>
      <c r="F258" s="12">
        <v>637.92603969774063</v>
      </c>
      <c r="G258" s="2">
        <v>506.84167090999171</v>
      </c>
      <c r="H258" s="2">
        <v>776.67501392787221</v>
      </c>
    </row>
    <row r="259" spans="2:8" x14ac:dyDescent="0.35">
      <c r="B259" s="29" t="s">
        <v>44</v>
      </c>
      <c r="C259" t="s">
        <v>7</v>
      </c>
      <c r="D259" t="s">
        <v>12</v>
      </c>
      <c r="E259" t="s">
        <v>9</v>
      </c>
      <c r="F259" s="12">
        <v>136323.77894997239</v>
      </c>
      <c r="G259" s="2">
        <v>123884.70276060696</v>
      </c>
      <c r="H259" s="2">
        <v>203995.36035380349</v>
      </c>
    </row>
    <row r="260" spans="2:8" x14ac:dyDescent="0.35">
      <c r="B260" t="s">
        <v>44</v>
      </c>
      <c r="C260" t="s">
        <v>7</v>
      </c>
      <c r="D260" t="s">
        <v>12</v>
      </c>
      <c r="E260" t="s">
        <v>11</v>
      </c>
      <c r="F260" s="12">
        <v>79970.6588257197</v>
      </c>
      <c r="G260" s="2">
        <v>62880.482098065346</v>
      </c>
      <c r="H260" s="2">
        <v>113842.6694085144</v>
      </c>
    </row>
    <row r="261" spans="2:8" x14ac:dyDescent="0.35">
      <c r="B261" t="s">
        <v>44</v>
      </c>
      <c r="C261" t="s">
        <v>7</v>
      </c>
      <c r="D261" t="s">
        <v>12</v>
      </c>
      <c r="E261" t="s">
        <v>20</v>
      </c>
      <c r="F261" s="12">
        <v>280065.29599068704</v>
      </c>
      <c r="G261" s="2">
        <v>218214.00015897374</v>
      </c>
      <c r="H261" s="2">
        <v>349801.58682041138</v>
      </c>
    </row>
    <row r="262" spans="2:8" x14ac:dyDescent="0.35">
      <c r="B262" t="s">
        <v>44</v>
      </c>
      <c r="C262" t="s">
        <v>7</v>
      </c>
      <c r="D262" t="s">
        <v>12</v>
      </c>
      <c r="E262" t="s">
        <v>10</v>
      </c>
      <c r="F262" s="12">
        <v>18168.219500859479</v>
      </c>
      <c r="G262" s="2">
        <v>9202.8491363330086</v>
      </c>
      <c r="H262" s="2">
        <v>37426.675301962787</v>
      </c>
    </row>
    <row r="263" spans="2:8" x14ac:dyDescent="0.35">
      <c r="B263" t="s">
        <v>44</v>
      </c>
      <c r="C263" t="s">
        <v>7</v>
      </c>
      <c r="D263" t="s">
        <v>12</v>
      </c>
      <c r="E263" t="s">
        <v>62</v>
      </c>
      <c r="F263" s="12">
        <v>6159.1481565165577</v>
      </c>
      <c r="G263" s="2">
        <v>4608.565102938398</v>
      </c>
      <c r="H263" s="2">
        <v>14111.184864034423</v>
      </c>
    </row>
    <row r="264" spans="2:8" x14ac:dyDescent="0.35">
      <c r="B264" t="s">
        <v>44</v>
      </c>
      <c r="C264" t="s">
        <v>8</v>
      </c>
      <c r="D264" t="s">
        <v>12</v>
      </c>
      <c r="E264" t="s">
        <v>9</v>
      </c>
      <c r="F264" s="12">
        <v>137598.06273822323</v>
      </c>
      <c r="G264" s="2">
        <v>112227.64104596221</v>
      </c>
      <c r="H264" s="2">
        <v>187575.00944526185</v>
      </c>
    </row>
    <row r="265" spans="2:8" x14ac:dyDescent="0.35">
      <c r="B265" t="s">
        <v>44</v>
      </c>
      <c r="C265" t="s">
        <v>8</v>
      </c>
      <c r="D265" t="s">
        <v>12</v>
      </c>
      <c r="E265" t="s">
        <v>11</v>
      </c>
      <c r="F265" s="12">
        <v>40542.383051850942</v>
      </c>
      <c r="G265" s="2">
        <v>35548.60356925393</v>
      </c>
      <c r="H265" s="2">
        <v>54702.937606581145</v>
      </c>
    </row>
    <row r="266" spans="2:8" x14ac:dyDescent="0.35">
      <c r="B266" t="s">
        <v>44</v>
      </c>
      <c r="C266" t="s">
        <v>8</v>
      </c>
      <c r="D266" t="s">
        <v>12</v>
      </c>
      <c r="E266" t="s">
        <v>20</v>
      </c>
      <c r="F266" s="12">
        <v>30862.030049999998</v>
      </c>
      <c r="G266" s="2">
        <v>24841.198689115296</v>
      </c>
      <c r="H266" s="2">
        <v>37076.221909232132</v>
      </c>
    </row>
    <row r="267" spans="2:8" x14ac:dyDescent="0.35">
      <c r="B267" t="s">
        <v>44</v>
      </c>
      <c r="C267" t="s">
        <v>8</v>
      </c>
      <c r="D267" t="s">
        <v>12</v>
      </c>
      <c r="E267" t="s">
        <v>10</v>
      </c>
      <c r="F267" s="12">
        <v>27995.843474660098</v>
      </c>
      <c r="G267" s="2">
        <v>22972.584662758862</v>
      </c>
      <c r="H267" s="2">
        <v>46405.160953075931</v>
      </c>
    </row>
    <row r="268" spans="2:8" x14ac:dyDescent="0.35">
      <c r="B268" t="s">
        <v>44</v>
      </c>
      <c r="C268" t="s">
        <v>8</v>
      </c>
      <c r="D268" t="s">
        <v>12</v>
      </c>
      <c r="E268" t="s">
        <v>62</v>
      </c>
      <c r="F268" s="12">
        <v>984.85471000444124</v>
      </c>
      <c r="G268" s="2">
        <v>660.93755409979826</v>
      </c>
      <c r="H268" s="2">
        <v>1970.7673320185613</v>
      </c>
    </row>
    <row r="269" spans="2:8" x14ac:dyDescent="0.35">
      <c r="B269" t="s">
        <v>138</v>
      </c>
      <c r="C269" t="s">
        <v>7</v>
      </c>
      <c r="D269" t="s">
        <v>12</v>
      </c>
      <c r="E269" t="s">
        <v>9</v>
      </c>
      <c r="F269" s="12">
        <v>220264.33021046087</v>
      </c>
      <c r="G269" s="2">
        <v>186169.82415569678</v>
      </c>
      <c r="H269" s="2">
        <v>288967.13703356276</v>
      </c>
    </row>
    <row r="270" spans="2:8" x14ac:dyDescent="0.35">
      <c r="B270" t="s">
        <v>138</v>
      </c>
      <c r="C270" t="s">
        <v>7</v>
      </c>
      <c r="D270" t="s">
        <v>12</v>
      </c>
      <c r="E270" t="s">
        <v>11</v>
      </c>
      <c r="F270" s="12">
        <v>75296.608724623016</v>
      </c>
      <c r="G270" s="2">
        <v>59323.335882355117</v>
      </c>
      <c r="H270" s="2">
        <v>106549.52308780522</v>
      </c>
    </row>
    <row r="271" spans="2:8" x14ac:dyDescent="0.35">
      <c r="B271" t="s">
        <v>138</v>
      </c>
      <c r="C271" t="s">
        <v>7</v>
      </c>
      <c r="D271" t="s">
        <v>12</v>
      </c>
      <c r="E271" t="s">
        <v>20</v>
      </c>
      <c r="F271" s="12">
        <v>333101.44104854774</v>
      </c>
      <c r="G271" s="2">
        <v>276046.47780395969</v>
      </c>
      <c r="H271" s="2">
        <v>437000.2261970893</v>
      </c>
    </row>
    <row r="272" spans="2:8" x14ac:dyDescent="0.35">
      <c r="B272" t="s">
        <v>138</v>
      </c>
      <c r="C272" t="s">
        <v>7</v>
      </c>
      <c r="D272" t="s">
        <v>12</v>
      </c>
      <c r="E272" t="s">
        <v>10</v>
      </c>
      <c r="F272" s="12">
        <v>374819.06531502033</v>
      </c>
      <c r="G272" s="2">
        <v>234474.74892142147</v>
      </c>
      <c r="H272" s="2">
        <v>555496.69971985393</v>
      </c>
    </row>
    <row r="273" spans="2:8" x14ac:dyDescent="0.35">
      <c r="B273" t="s">
        <v>138</v>
      </c>
      <c r="C273" t="s">
        <v>7</v>
      </c>
      <c r="D273" t="s">
        <v>12</v>
      </c>
      <c r="E273" t="s">
        <v>62</v>
      </c>
      <c r="F273" s="12">
        <v>21933.092892073844</v>
      </c>
      <c r="G273" s="2">
        <v>19146.653372399745</v>
      </c>
      <c r="H273" s="2">
        <v>52044.797398640614</v>
      </c>
    </row>
    <row r="274" spans="2:8" x14ac:dyDescent="0.35">
      <c r="B274" t="s">
        <v>138</v>
      </c>
      <c r="C274" t="s">
        <v>8</v>
      </c>
      <c r="D274" t="s">
        <v>12</v>
      </c>
      <c r="E274" t="s">
        <v>9</v>
      </c>
      <c r="F274" s="12">
        <v>61630.863754109705</v>
      </c>
      <c r="G274" s="2">
        <v>51478.388268871175</v>
      </c>
      <c r="H274" s="2">
        <v>81023.778701315037</v>
      </c>
    </row>
    <row r="275" spans="2:8" x14ac:dyDescent="0.35">
      <c r="B275" t="s">
        <v>138</v>
      </c>
      <c r="C275" t="s">
        <v>8</v>
      </c>
      <c r="D275" t="s">
        <v>12</v>
      </c>
      <c r="E275" t="s">
        <v>11</v>
      </c>
      <c r="F275" s="12">
        <v>34348.49027094066</v>
      </c>
      <c r="G275" s="2">
        <v>30115.062272766561</v>
      </c>
      <c r="H275" s="2">
        <v>46169.909853647951</v>
      </c>
    </row>
    <row r="276" spans="2:8" x14ac:dyDescent="0.35">
      <c r="B276" t="s">
        <v>138</v>
      </c>
      <c r="C276" t="s">
        <v>8</v>
      </c>
      <c r="D276" t="s">
        <v>12</v>
      </c>
      <c r="E276" t="s">
        <v>20</v>
      </c>
      <c r="F276" s="12">
        <v>39656.044638000007</v>
      </c>
      <c r="G276" s="2">
        <v>35410.778565132641</v>
      </c>
      <c r="H276" s="2">
        <v>53154.24711400496</v>
      </c>
    </row>
    <row r="277" spans="2:8" x14ac:dyDescent="0.35">
      <c r="B277" t="s">
        <v>138</v>
      </c>
      <c r="C277" t="s">
        <v>8</v>
      </c>
      <c r="D277" t="s">
        <v>12</v>
      </c>
      <c r="E277" t="s">
        <v>10</v>
      </c>
      <c r="F277" s="12">
        <v>128182.57776558993</v>
      </c>
      <c r="G277" s="2">
        <v>99395.869514242135</v>
      </c>
      <c r="H277" s="2">
        <v>184782.55736832067</v>
      </c>
    </row>
    <row r="278" spans="2:8" x14ac:dyDescent="0.35">
      <c r="B278" t="s">
        <v>138</v>
      </c>
      <c r="C278" t="s">
        <v>8</v>
      </c>
      <c r="D278" t="s">
        <v>12</v>
      </c>
      <c r="E278" t="s">
        <v>62</v>
      </c>
      <c r="F278" s="12">
        <v>10375.41480072259</v>
      </c>
      <c r="G278" s="2">
        <v>10091.338082382474</v>
      </c>
      <c r="H278" s="2">
        <v>20236.426639365054</v>
      </c>
    </row>
    <row r="279" spans="2:8" x14ac:dyDescent="0.35">
      <c r="B279" t="s">
        <v>45</v>
      </c>
      <c r="C279" t="s">
        <v>6</v>
      </c>
      <c r="D279" t="s">
        <v>12</v>
      </c>
      <c r="E279" t="s">
        <v>9</v>
      </c>
      <c r="F279" s="12">
        <v>2373.9714290762677</v>
      </c>
      <c r="G279" s="2">
        <v>1958.215332436361</v>
      </c>
      <c r="H279" s="2">
        <v>2800.6655476035821</v>
      </c>
    </row>
    <row r="280" spans="2:8" x14ac:dyDescent="0.35">
      <c r="B280" t="s">
        <v>45</v>
      </c>
      <c r="C280" t="s">
        <v>6</v>
      </c>
      <c r="D280" t="s">
        <v>12</v>
      </c>
      <c r="E280" t="s">
        <v>11</v>
      </c>
      <c r="F280" s="12">
        <v>452.62682611928273</v>
      </c>
      <c r="G280" s="2">
        <v>384.88755637342405</v>
      </c>
      <c r="H280" s="2">
        <v>627.50495685368901</v>
      </c>
    </row>
    <row r="281" spans="2:8" x14ac:dyDescent="0.35">
      <c r="B281" t="s">
        <v>45</v>
      </c>
      <c r="C281" t="s">
        <v>6</v>
      </c>
      <c r="D281" t="s">
        <v>12</v>
      </c>
      <c r="E281" t="s">
        <v>20</v>
      </c>
      <c r="F281" s="12">
        <v>12.173166</v>
      </c>
      <c r="G281" s="2">
        <v>17.346159989993552</v>
      </c>
      <c r="H281" s="2">
        <v>127.16663829321389</v>
      </c>
    </row>
    <row r="282" spans="2:8" x14ac:dyDescent="0.35">
      <c r="B282" t="s">
        <v>45</v>
      </c>
      <c r="C282" t="s">
        <v>6</v>
      </c>
      <c r="D282" t="s">
        <v>12</v>
      </c>
      <c r="E282" t="s">
        <v>10</v>
      </c>
      <c r="F282" s="12">
        <v>939.93956485128308</v>
      </c>
      <c r="G282" s="2">
        <v>614.62897176483943</v>
      </c>
      <c r="H282" s="2">
        <v>1343.8172334516603</v>
      </c>
    </row>
    <row r="283" spans="2:8" x14ac:dyDescent="0.35">
      <c r="B283" t="s">
        <v>45</v>
      </c>
      <c r="C283" t="s">
        <v>6</v>
      </c>
      <c r="D283" t="s">
        <v>12</v>
      </c>
      <c r="E283" t="s">
        <v>62</v>
      </c>
      <c r="F283" s="12">
        <v>100.6075380173077</v>
      </c>
      <c r="G283" s="2">
        <v>61.162659794998333</v>
      </c>
      <c r="H283" s="2">
        <v>107.99732307754971</v>
      </c>
    </row>
    <row r="284" spans="2:8" x14ac:dyDescent="0.35">
      <c r="B284" t="s">
        <v>45</v>
      </c>
      <c r="C284" t="s">
        <v>24</v>
      </c>
      <c r="D284" t="s">
        <v>12</v>
      </c>
      <c r="E284" t="s">
        <v>9</v>
      </c>
      <c r="F284" s="12">
        <v>63848.22706279064</v>
      </c>
      <c r="G284" s="2">
        <v>45867.114063898887</v>
      </c>
      <c r="H284" s="2">
        <v>82083.860687907523</v>
      </c>
    </row>
    <row r="285" spans="2:8" x14ac:dyDescent="0.35">
      <c r="B285" t="s">
        <v>45</v>
      </c>
      <c r="C285" t="s">
        <v>24</v>
      </c>
      <c r="D285" t="s">
        <v>12</v>
      </c>
      <c r="E285" t="s">
        <v>11</v>
      </c>
      <c r="F285" s="12">
        <v>26926.749073125306</v>
      </c>
      <c r="G285" s="2">
        <v>22057.804626758145</v>
      </c>
      <c r="H285" s="2">
        <v>37868.867931701228</v>
      </c>
    </row>
    <row r="286" spans="2:8" x14ac:dyDescent="0.35">
      <c r="B286" t="s">
        <v>45</v>
      </c>
      <c r="C286" t="s">
        <v>24</v>
      </c>
      <c r="D286" t="s">
        <v>12</v>
      </c>
      <c r="E286" t="s">
        <v>20</v>
      </c>
      <c r="F286" s="12">
        <v>63.628091999999995</v>
      </c>
      <c r="G286" s="2">
        <v>50.34275887088863</v>
      </c>
      <c r="H286" s="2">
        <v>71.628965274776647</v>
      </c>
    </row>
    <row r="287" spans="2:8" x14ac:dyDescent="0.35">
      <c r="B287" t="s">
        <v>45</v>
      </c>
      <c r="C287" t="s">
        <v>24</v>
      </c>
      <c r="D287" t="s">
        <v>12</v>
      </c>
      <c r="E287" t="s">
        <v>10</v>
      </c>
      <c r="F287" s="12">
        <v>1015049.8115122038</v>
      </c>
      <c r="G287" s="2">
        <v>485043.8965295555</v>
      </c>
      <c r="H287" s="2">
        <v>1088232.0516677131</v>
      </c>
    </row>
    <row r="288" spans="2:8" x14ac:dyDescent="0.35">
      <c r="B288" t="s">
        <v>45</v>
      </c>
      <c r="C288" t="s">
        <v>24</v>
      </c>
      <c r="D288" t="s">
        <v>12</v>
      </c>
      <c r="E288" t="s">
        <v>62</v>
      </c>
      <c r="F288" s="12">
        <v>103294.38779384998</v>
      </c>
      <c r="G288" s="2">
        <v>79041.721716752218</v>
      </c>
      <c r="H288" s="2">
        <v>118942.47606229385</v>
      </c>
    </row>
    <row r="289" spans="2:8" x14ac:dyDescent="0.35">
      <c r="B289" t="s">
        <v>45</v>
      </c>
      <c r="C289" t="s">
        <v>24</v>
      </c>
      <c r="D289" t="s">
        <v>26</v>
      </c>
      <c r="E289" t="s">
        <v>9</v>
      </c>
      <c r="F289" s="12">
        <v>776793.35050343198</v>
      </c>
      <c r="G289" s="2">
        <v>588420.87495784846</v>
      </c>
      <c r="H289" s="2">
        <v>931965.72220788</v>
      </c>
    </row>
    <row r="290" spans="2:8" x14ac:dyDescent="0.35">
      <c r="B290" t="s">
        <v>45</v>
      </c>
      <c r="C290" t="s">
        <v>24</v>
      </c>
      <c r="D290" t="s">
        <v>26</v>
      </c>
      <c r="E290" t="s">
        <v>11</v>
      </c>
      <c r="F290" s="12">
        <v>208877.93112306204</v>
      </c>
      <c r="G290" s="2">
        <v>172719.29261381959</v>
      </c>
      <c r="H290" s="2">
        <v>277917.6450252994</v>
      </c>
    </row>
    <row r="291" spans="2:8" x14ac:dyDescent="0.35">
      <c r="B291" t="s">
        <v>45</v>
      </c>
      <c r="C291" t="s">
        <v>24</v>
      </c>
      <c r="D291" t="s">
        <v>26</v>
      </c>
      <c r="E291" t="s">
        <v>20</v>
      </c>
      <c r="F291" s="12">
        <v>100.57309199999999</v>
      </c>
      <c r="G291" s="2">
        <v>79.188707471638992</v>
      </c>
      <c r="H291" s="2">
        <v>113.24916244923742</v>
      </c>
    </row>
    <row r="292" spans="2:8" x14ac:dyDescent="0.35">
      <c r="B292" t="s">
        <v>45</v>
      </c>
      <c r="C292" t="s">
        <v>24</v>
      </c>
      <c r="D292" t="s">
        <v>26</v>
      </c>
      <c r="E292" t="s">
        <v>10</v>
      </c>
      <c r="F292" s="12">
        <v>3278273.8913672422</v>
      </c>
      <c r="G292" s="2">
        <v>1935697.4272768262</v>
      </c>
      <c r="H292" s="2">
        <v>3542426.7903572805</v>
      </c>
    </row>
    <row r="293" spans="2:8" x14ac:dyDescent="0.35">
      <c r="B293" t="s">
        <v>45</v>
      </c>
      <c r="C293" t="s">
        <v>24</v>
      </c>
      <c r="D293" t="s">
        <v>26</v>
      </c>
      <c r="E293" t="s">
        <v>62</v>
      </c>
      <c r="F293" s="12">
        <v>168190.50464905001</v>
      </c>
      <c r="G293" s="2">
        <v>128245.03901765951</v>
      </c>
      <c r="H293" s="2">
        <v>193881.14570198604</v>
      </c>
    </row>
    <row r="294" spans="2:8" x14ac:dyDescent="0.35">
      <c r="B294" t="s">
        <v>45</v>
      </c>
      <c r="C294" t="s">
        <v>24</v>
      </c>
      <c r="D294" t="s">
        <v>25</v>
      </c>
      <c r="E294" t="s">
        <v>9</v>
      </c>
      <c r="F294" s="12">
        <v>449014.86530262907</v>
      </c>
      <c r="G294" s="2">
        <v>335976.77420974767</v>
      </c>
      <c r="H294" s="2">
        <v>538352.90540413826</v>
      </c>
    </row>
    <row r="295" spans="2:8" x14ac:dyDescent="0.35">
      <c r="B295" t="s">
        <v>45</v>
      </c>
      <c r="C295" t="s">
        <v>24</v>
      </c>
      <c r="D295" t="s">
        <v>25</v>
      </c>
      <c r="E295" t="s">
        <v>11</v>
      </c>
      <c r="F295" s="12">
        <v>45302.032058661673</v>
      </c>
      <c r="G295" s="2">
        <v>37233.886424595221</v>
      </c>
      <c r="H295" s="2">
        <v>63221.171918755652</v>
      </c>
    </row>
    <row r="296" spans="2:8" x14ac:dyDescent="0.35">
      <c r="B296" t="s">
        <v>45</v>
      </c>
      <c r="C296" t="s">
        <v>24</v>
      </c>
      <c r="D296" t="s">
        <v>25</v>
      </c>
      <c r="E296" t="s">
        <v>20</v>
      </c>
      <c r="F296" s="12">
        <v>82.565513999999993</v>
      </c>
      <c r="G296" s="2">
        <v>65.081607647967516</v>
      </c>
      <c r="H296" s="2">
        <v>93.085725423219699</v>
      </c>
    </row>
    <row r="297" spans="2:8" x14ac:dyDescent="0.35">
      <c r="B297" t="s">
        <v>45</v>
      </c>
      <c r="C297" t="s">
        <v>24</v>
      </c>
      <c r="D297" t="s">
        <v>25</v>
      </c>
      <c r="E297" t="s">
        <v>10</v>
      </c>
      <c r="F297" s="12">
        <v>1839176.2129724894</v>
      </c>
      <c r="G297" s="2">
        <v>933808.68972761463</v>
      </c>
      <c r="H297" s="2">
        <v>1970118.4857607528</v>
      </c>
    </row>
    <row r="298" spans="2:8" x14ac:dyDescent="0.35">
      <c r="B298" t="s">
        <v>45</v>
      </c>
      <c r="C298" t="s">
        <v>24</v>
      </c>
      <c r="D298" t="s">
        <v>25</v>
      </c>
      <c r="E298" t="s">
        <v>62</v>
      </c>
      <c r="F298" s="12">
        <v>134689.513522725</v>
      </c>
      <c r="G298" s="2">
        <v>103027.04867336026</v>
      </c>
      <c r="H298" s="2">
        <v>155490.84388773234</v>
      </c>
    </row>
    <row r="299" spans="2:8" x14ac:dyDescent="0.35">
      <c r="B299" t="s">
        <v>45</v>
      </c>
      <c r="C299" t="s">
        <v>7</v>
      </c>
      <c r="D299" t="s">
        <v>12</v>
      </c>
      <c r="E299" t="s">
        <v>9</v>
      </c>
      <c r="F299" s="12">
        <v>71021.756467784842</v>
      </c>
      <c r="G299" s="2">
        <v>60557.988935296948</v>
      </c>
      <c r="H299" s="2">
        <v>91351.317689989664</v>
      </c>
    </row>
    <row r="300" spans="2:8" x14ac:dyDescent="0.35">
      <c r="B300" t="s">
        <v>45</v>
      </c>
      <c r="C300" t="s">
        <v>7</v>
      </c>
      <c r="D300" t="s">
        <v>12</v>
      </c>
      <c r="E300" t="s">
        <v>11</v>
      </c>
      <c r="F300" s="12">
        <v>58976.089716812414</v>
      </c>
      <c r="G300" s="2">
        <v>46256.252505724347</v>
      </c>
      <c r="H300" s="2">
        <v>84371.473396124347</v>
      </c>
    </row>
    <row r="301" spans="2:8" x14ac:dyDescent="0.35">
      <c r="B301" t="s">
        <v>45</v>
      </c>
      <c r="C301" t="s">
        <v>7</v>
      </c>
      <c r="D301" t="s">
        <v>12</v>
      </c>
      <c r="E301" t="s">
        <v>20</v>
      </c>
      <c r="F301" s="12">
        <v>7550.1509154831183</v>
      </c>
      <c r="G301" s="2">
        <v>11881.601610763997</v>
      </c>
      <c r="H301" s="2">
        <v>93060.259805808062</v>
      </c>
    </row>
    <row r="302" spans="2:8" x14ac:dyDescent="0.35">
      <c r="B302" t="s">
        <v>45</v>
      </c>
      <c r="C302" t="s">
        <v>7</v>
      </c>
      <c r="D302" t="s">
        <v>12</v>
      </c>
      <c r="E302" t="s">
        <v>10</v>
      </c>
      <c r="F302" s="12">
        <v>408687.23605939385</v>
      </c>
      <c r="G302" s="2">
        <v>238027.22383214682</v>
      </c>
      <c r="H302" s="2">
        <v>607834.84980028798</v>
      </c>
    </row>
    <row r="303" spans="2:8" x14ac:dyDescent="0.35">
      <c r="B303" t="s">
        <v>45</v>
      </c>
      <c r="C303" t="s">
        <v>7</v>
      </c>
      <c r="D303" t="s">
        <v>12</v>
      </c>
      <c r="E303" t="s">
        <v>62</v>
      </c>
      <c r="F303" s="12">
        <v>9913.9681116105094</v>
      </c>
      <c r="G303" s="2">
        <v>5565.1410310767769</v>
      </c>
      <c r="H303" s="2">
        <v>15345.515152135877</v>
      </c>
    </row>
    <row r="304" spans="2:8" x14ac:dyDescent="0.35">
      <c r="B304" t="s">
        <v>45</v>
      </c>
      <c r="C304" t="s">
        <v>8</v>
      </c>
      <c r="D304" t="s">
        <v>12</v>
      </c>
      <c r="E304" t="s">
        <v>9</v>
      </c>
      <c r="F304" s="12">
        <v>1177.1398117353594</v>
      </c>
      <c r="G304" s="2">
        <v>893.74231516851637</v>
      </c>
      <c r="H304" s="2">
        <v>1502.0357424049582</v>
      </c>
    </row>
    <row r="305" spans="2:8" x14ac:dyDescent="0.35">
      <c r="B305" t="s">
        <v>45</v>
      </c>
      <c r="C305" t="s">
        <v>8</v>
      </c>
      <c r="D305" t="s">
        <v>12</v>
      </c>
      <c r="E305" t="s">
        <v>11</v>
      </c>
      <c r="F305" s="12">
        <v>2789.9926604696684</v>
      </c>
      <c r="G305" s="2">
        <v>2434.3464228218781</v>
      </c>
      <c r="H305" s="2">
        <v>3855.6777534150333</v>
      </c>
    </row>
    <row r="306" spans="2:8" x14ac:dyDescent="0.35">
      <c r="B306" t="s">
        <v>45</v>
      </c>
      <c r="C306" t="s">
        <v>8</v>
      </c>
      <c r="D306" t="s">
        <v>12</v>
      </c>
      <c r="E306" t="s">
        <v>20</v>
      </c>
      <c r="F306" s="12">
        <v>3.0357180000000001</v>
      </c>
      <c r="G306" s="2">
        <v>2.47798926496468</v>
      </c>
      <c r="H306" s="2">
        <v>3.5948016595250158</v>
      </c>
    </row>
    <row r="307" spans="2:8" x14ac:dyDescent="0.35">
      <c r="B307" t="s">
        <v>45</v>
      </c>
      <c r="C307" t="s">
        <v>8</v>
      </c>
      <c r="D307" t="s">
        <v>12</v>
      </c>
      <c r="E307" t="s">
        <v>10</v>
      </c>
      <c r="F307" s="12">
        <v>9323.0778688705777</v>
      </c>
      <c r="G307" s="2">
        <v>5809.5725282277454</v>
      </c>
      <c r="H307" s="2">
        <v>14130.5853936068</v>
      </c>
    </row>
    <row r="308" spans="2:8" x14ac:dyDescent="0.35">
      <c r="B308" t="s">
        <v>45</v>
      </c>
      <c r="C308" t="s">
        <v>8</v>
      </c>
      <c r="D308" t="s">
        <v>12</v>
      </c>
      <c r="E308" t="s">
        <v>62</v>
      </c>
      <c r="F308" s="12">
        <v>260.10138202500002</v>
      </c>
      <c r="G308" s="2">
        <v>244.52229845677266</v>
      </c>
      <c r="H308" s="2">
        <v>726.18891796666219</v>
      </c>
    </row>
    <row r="309" spans="2:8" x14ac:dyDescent="0.35">
      <c r="B309" t="s">
        <v>46</v>
      </c>
      <c r="C309" t="s">
        <v>6</v>
      </c>
      <c r="D309" t="s">
        <v>12</v>
      </c>
      <c r="E309" t="s">
        <v>9</v>
      </c>
      <c r="F309" s="12">
        <v>8218.5517885977097</v>
      </c>
      <c r="G309" s="2">
        <v>6706.347507213648</v>
      </c>
      <c r="H309" s="2">
        <v>9884.2507423061306</v>
      </c>
    </row>
    <row r="310" spans="2:8" x14ac:dyDescent="0.35">
      <c r="B310" t="s">
        <v>46</v>
      </c>
      <c r="C310" t="s">
        <v>6</v>
      </c>
      <c r="D310" t="s">
        <v>12</v>
      </c>
      <c r="E310" t="s">
        <v>11</v>
      </c>
      <c r="F310" s="12">
        <v>553.70758127926251</v>
      </c>
      <c r="G310" s="2">
        <v>472.80208084024184</v>
      </c>
      <c r="H310" s="2">
        <v>766.30692973031466</v>
      </c>
    </row>
    <row r="311" spans="2:8" x14ac:dyDescent="0.35">
      <c r="B311" t="s">
        <v>46</v>
      </c>
      <c r="C311" t="s">
        <v>6</v>
      </c>
      <c r="D311" t="s">
        <v>12</v>
      </c>
      <c r="E311" t="s">
        <v>20</v>
      </c>
      <c r="F311" s="12">
        <v>11940.713983384616</v>
      </c>
      <c r="G311" s="2">
        <v>9275.6760068868534</v>
      </c>
      <c r="H311" s="2">
        <v>13504.934739768809</v>
      </c>
    </row>
    <row r="312" spans="2:8" x14ac:dyDescent="0.35">
      <c r="B312" t="s">
        <v>46</v>
      </c>
      <c r="C312" t="s">
        <v>6</v>
      </c>
      <c r="D312" t="s">
        <v>12</v>
      </c>
      <c r="E312" t="s">
        <v>10</v>
      </c>
      <c r="F312" s="12">
        <v>2728.3999682525055</v>
      </c>
      <c r="G312" s="2">
        <v>1775.9858189181539</v>
      </c>
      <c r="H312" s="2">
        <v>4057.6123100235704</v>
      </c>
    </row>
    <row r="313" spans="2:8" x14ac:dyDescent="0.35">
      <c r="B313" t="s">
        <v>46</v>
      </c>
      <c r="C313" t="s">
        <v>24</v>
      </c>
      <c r="D313" t="s">
        <v>12</v>
      </c>
      <c r="E313" t="s">
        <v>11</v>
      </c>
      <c r="F313" s="12">
        <v>826.78323057688044</v>
      </c>
      <c r="G313" s="2">
        <v>699.94277903049476</v>
      </c>
      <c r="H313" s="2">
        <v>1147.4387856094279</v>
      </c>
    </row>
    <row r="314" spans="2:8" x14ac:dyDescent="0.35">
      <c r="B314" t="s">
        <v>46</v>
      </c>
      <c r="C314" t="s">
        <v>24</v>
      </c>
      <c r="D314" t="s">
        <v>12</v>
      </c>
      <c r="E314" t="s">
        <v>20</v>
      </c>
      <c r="F314" s="12">
        <v>46072.064754000006</v>
      </c>
      <c r="G314" s="2">
        <v>35967.421751387941</v>
      </c>
      <c r="H314" s="2">
        <v>52172.134016303367</v>
      </c>
    </row>
    <row r="315" spans="2:8" x14ac:dyDescent="0.35">
      <c r="B315" t="s">
        <v>46</v>
      </c>
      <c r="C315" t="s">
        <v>24</v>
      </c>
      <c r="D315" t="s">
        <v>12</v>
      </c>
      <c r="E315" t="s">
        <v>10</v>
      </c>
      <c r="F315" s="12">
        <v>10036.890370820725</v>
      </c>
      <c r="G315" s="2">
        <v>6346.3012704708817</v>
      </c>
      <c r="H315" s="2">
        <v>14652.819715225565</v>
      </c>
    </row>
    <row r="316" spans="2:8" x14ac:dyDescent="0.35">
      <c r="B316" t="s">
        <v>46</v>
      </c>
      <c r="C316" t="s">
        <v>24</v>
      </c>
      <c r="D316" t="s">
        <v>26</v>
      </c>
      <c r="E316" t="s">
        <v>11</v>
      </c>
      <c r="F316" s="12">
        <v>9479.3120847585669</v>
      </c>
      <c r="G316" s="2">
        <v>7983.6080900786037</v>
      </c>
      <c r="H316" s="2">
        <v>11947.878788340206</v>
      </c>
    </row>
    <row r="317" spans="2:8" x14ac:dyDescent="0.35">
      <c r="B317" t="s">
        <v>46</v>
      </c>
      <c r="C317" t="s">
        <v>24</v>
      </c>
      <c r="D317" t="s">
        <v>26</v>
      </c>
      <c r="E317" t="s">
        <v>20</v>
      </c>
      <c r="F317" s="12">
        <v>115556.50386000001</v>
      </c>
      <c r="G317" s="2">
        <v>89842.564643175443</v>
      </c>
      <c r="H317" s="2">
        <v>130749.01187438733</v>
      </c>
    </row>
    <row r="318" spans="2:8" x14ac:dyDescent="0.35">
      <c r="B318" t="s">
        <v>46</v>
      </c>
      <c r="C318" t="s">
        <v>24</v>
      </c>
      <c r="D318" t="s">
        <v>26</v>
      </c>
      <c r="E318" t="s">
        <v>10</v>
      </c>
      <c r="F318" s="12">
        <v>262482.39992492372</v>
      </c>
      <c r="G318" s="2">
        <v>164428.87697423363</v>
      </c>
      <c r="H318" s="2">
        <v>370181.93335756572</v>
      </c>
    </row>
    <row r="319" spans="2:8" x14ac:dyDescent="0.35">
      <c r="B319" t="s">
        <v>46</v>
      </c>
      <c r="C319" t="s">
        <v>24</v>
      </c>
      <c r="D319" t="s">
        <v>25</v>
      </c>
      <c r="E319" t="s">
        <v>11</v>
      </c>
      <c r="F319" s="12">
        <v>1742.0081721099348</v>
      </c>
      <c r="G319" s="2">
        <v>1462.5351594389956</v>
      </c>
      <c r="H319" s="2">
        <v>2418.8013892578601</v>
      </c>
    </row>
    <row r="320" spans="2:8" x14ac:dyDescent="0.35">
      <c r="B320" t="s">
        <v>46</v>
      </c>
      <c r="C320" t="s">
        <v>24</v>
      </c>
      <c r="D320" t="s">
        <v>25</v>
      </c>
      <c r="E320" t="s">
        <v>20</v>
      </c>
      <c r="F320" s="12">
        <v>61768.919789999993</v>
      </c>
      <c r="G320" s="2">
        <v>48207.185242928528</v>
      </c>
      <c r="H320" s="2">
        <v>69891.864300791713</v>
      </c>
    </row>
    <row r="321" spans="2:8" x14ac:dyDescent="0.35">
      <c r="B321" t="s">
        <v>46</v>
      </c>
      <c r="C321" t="s">
        <v>24</v>
      </c>
      <c r="D321" t="s">
        <v>25</v>
      </c>
      <c r="E321" t="s">
        <v>10</v>
      </c>
      <c r="F321" s="12">
        <v>20005.385323732298</v>
      </c>
      <c r="G321" s="2">
        <v>13064.675524680908</v>
      </c>
      <c r="H321" s="2">
        <v>28923.919545784735</v>
      </c>
    </row>
    <row r="322" spans="2:8" x14ac:dyDescent="0.35">
      <c r="B322" t="s">
        <v>46</v>
      </c>
      <c r="C322" t="s">
        <v>24</v>
      </c>
      <c r="D322" t="s">
        <v>26</v>
      </c>
      <c r="E322" t="s">
        <v>9</v>
      </c>
      <c r="F322" s="12">
        <v>264.1026886985095</v>
      </c>
      <c r="G322" s="2">
        <v>178.74121913649338</v>
      </c>
      <c r="H322" s="2">
        <v>361.02859208151574</v>
      </c>
    </row>
    <row r="323" spans="2:8" x14ac:dyDescent="0.35">
      <c r="B323" t="s">
        <v>46</v>
      </c>
      <c r="C323" t="s">
        <v>24</v>
      </c>
      <c r="D323" t="s">
        <v>25</v>
      </c>
      <c r="E323" t="s">
        <v>9</v>
      </c>
      <c r="F323" s="12">
        <v>0.26783724959378896</v>
      </c>
      <c r="G323" s="2">
        <v>0.18083301646679301</v>
      </c>
      <c r="H323" s="2">
        <v>0.36758369624765902</v>
      </c>
    </row>
    <row r="324" spans="2:8" x14ac:dyDescent="0.35">
      <c r="B324" t="s">
        <v>46</v>
      </c>
      <c r="C324" t="s">
        <v>7</v>
      </c>
      <c r="D324" t="s">
        <v>12</v>
      </c>
      <c r="E324" t="s">
        <v>9</v>
      </c>
      <c r="F324" s="12">
        <v>133325.1427201312</v>
      </c>
      <c r="G324" s="2">
        <v>112730.786292006</v>
      </c>
      <c r="H324" s="2">
        <v>173911.55023354464</v>
      </c>
    </row>
    <row r="325" spans="2:8" x14ac:dyDescent="0.35">
      <c r="B325" t="s">
        <v>46</v>
      </c>
      <c r="C325" t="s">
        <v>7</v>
      </c>
      <c r="D325" t="s">
        <v>12</v>
      </c>
      <c r="E325" t="s">
        <v>11</v>
      </c>
      <c r="F325" s="12">
        <v>100975.71896591326</v>
      </c>
      <c r="G325" s="2">
        <v>79682.326972064475</v>
      </c>
      <c r="H325" s="2">
        <v>143565.54991405603</v>
      </c>
    </row>
    <row r="326" spans="2:8" x14ac:dyDescent="0.35">
      <c r="B326" t="s">
        <v>46</v>
      </c>
      <c r="C326" t="s">
        <v>7</v>
      </c>
      <c r="D326" t="s">
        <v>12</v>
      </c>
      <c r="E326" t="s">
        <v>20</v>
      </c>
      <c r="F326" s="12">
        <v>657369.1868311991</v>
      </c>
      <c r="G326" s="2">
        <v>512191.84202121827</v>
      </c>
      <c r="H326" s="2">
        <v>821054.1897631021</v>
      </c>
    </row>
    <row r="327" spans="2:8" x14ac:dyDescent="0.35">
      <c r="B327" t="s">
        <v>46</v>
      </c>
      <c r="C327" t="s">
        <v>7</v>
      </c>
      <c r="D327" t="s">
        <v>12</v>
      </c>
      <c r="E327" t="s">
        <v>10</v>
      </c>
      <c r="F327" s="12">
        <v>682699.85650254623</v>
      </c>
      <c r="G327" s="2">
        <v>396850.63097323064</v>
      </c>
      <c r="H327" s="2">
        <v>1020935.798569332</v>
      </c>
    </row>
    <row r="328" spans="2:8" x14ac:dyDescent="0.35">
      <c r="B328" t="s">
        <v>46</v>
      </c>
      <c r="C328" t="s">
        <v>8</v>
      </c>
      <c r="D328" t="s">
        <v>12</v>
      </c>
      <c r="E328" t="s">
        <v>9</v>
      </c>
      <c r="F328" s="12">
        <v>234087.70124123793</v>
      </c>
      <c r="G328" s="2">
        <v>196097.11299063606</v>
      </c>
      <c r="H328" s="2">
        <v>295293.98893994652</v>
      </c>
    </row>
    <row r="329" spans="2:8" x14ac:dyDescent="0.35">
      <c r="B329" t="s">
        <v>46</v>
      </c>
      <c r="C329" t="s">
        <v>8</v>
      </c>
      <c r="D329" t="s">
        <v>12</v>
      </c>
      <c r="E329" t="s">
        <v>11</v>
      </c>
      <c r="F329" s="12">
        <v>55179.169273880638</v>
      </c>
      <c r="G329" s="2">
        <v>47306.917886562936</v>
      </c>
      <c r="H329" s="2">
        <v>76548.412257571254</v>
      </c>
    </row>
    <row r="330" spans="2:8" x14ac:dyDescent="0.35">
      <c r="B330" t="s">
        <v>46</v>
      </c>
      <c r="C330" t="s">
        <v>8</v>
      </c>
      <c r="D330" t="s">
        <v>12</v>
      </c>
      <c r="E330" t="s">
        <v>20</v>
      </c>
      <c r="F330" s="12">
        <v>79675.426710000014</v>
      </c>
      <c r="G330" s="2">
        <v>63701.298224569211</v>
      </c>
      <c r="H330" s="2">
        <v>96374.146835479303</v>
      </c>
    </row>
    <row r="331" spans="2:8" x14ac:dyDescent="0.35">
      <c r="B331" t="s">
        <v>46</v>
      </c>
      <c r="C331" t="s">
        <v>8</v>
      </c>
      <c r="D331" t="s">
        <v>12</v>
      </c>
      <c r="E331" t="s">
        <v>10</v>
      </c>
      <c r="F331" s="12">
        <v>536530.8826660373</v>
      </c>
      <c r="G331" s="2">
        <v>343634.80845864577</v>
      </c>
      <c r="H331" s="2">
        <v>813150.78494182567</v>
      </c>
    </row>
    <row r="332" spans="2:8" x14ac:dyDescent="0.35">
      <c r="B332" t="s">
        <v>47</v>
      </c>
      <c r="C332" t="s">
        <v>6</v>
      </c>
      <c r="D332" t="s">
        <v>12</v>
      </c>
      <c r="E332" t="s">
        <v>9</v>
      </c>
      <c r="F332" s="12">
        <v>1549.4372153953764</v>
      </c>
      <c r="G332" s="2">
        <v>1189.6982125433942</v>
      </c>
      <c r="H332" s="2">
        <v>1830.290070508737</v>
      </c>
    </row>
    <row r="333" spans="2:8" x14ac:dyDescent="0.35">
      <c r="B333" t="s">
        <v>47</v>
      </c>
      <c r="C333" t="s">
        <v>6</v>
      </c>
      <c r="D333" t="s">
        <v>12</v>
      </c>
      <c r="E333" t="s">
        <v>11</v>
      </c>
      <c r="F333" s="12">
        <v>300.84928576873665</v>
      </c>
      <c r="G333" s="2">
        <v>255.82794788315769</v>
      </c>
      <c r="H333" s="2">
        <v>416.53166807918086</v>
      </c>
    </row>
    <row r="334" spans="2:8" x14ac:dyDescent="0.35">
      <c r="B334" t="s">
        <v>47</v>
      </c>
      <c r="C334" t="s">
        <v>6</v>
      </c>
      <c r="D334" t="s">
        <v>12</v>
      </c>
      <c r="E334" t="s">
        <v>20</v>
      </c>
      <c r="F334" s="12">
        <v>2038.8418463076928</v>
      </c>
      <c r="G334" s="2">
        <v>1583.7944382512226</v>
      </c>
      <c r="H334" s="2">
        <v>2305.927946805276</v>
      </c>
    </row>
    <row r="335" spans="2:8" x14ac:dyDescent="0.35">
      <c r="B335" t="s">
        <v>47</v>
      </c>
      <c r="C335" t="s">
        <v>6</v>
      </c>
      <c r="D335" t="s">
        <v>12</v>
      </c>
      <c r="E335" t="s">
        <v>10</v>
      </c>
      <c r="F335" s="12">
        <v>2700.9672540562037</v>
      </c>
      <c r="G335" s="2">
        <v>1713.9354547320088</v>
      </c>
      <c r="H335" s="2">
        <v>4036.0776539840426</v>
      </c>
    </row>
    <row r="336" spans="2:8" x14ac:dyDescent="0.35">
      <c r="B336" t="s">
        <v>47</v>
      </c>
      <c r="C336" t="s">
        <v>24</v>
      </c>
      <c r="D336" t="s">
        <v>12</v>
      </c>
      <c r="E336" t="s">
        <v>9</v>
      </c>
      <c r="F336" s="12">
        <v>21274.137410220123</v>
      </c>
      <c r="G336" s="2">
        <v>15776.554673835315</v>
      </c>
      <c r="H336" s="2">
        <v>26923.183255899537</v>
      </c>
    </row>
    <row r="337" spans="2:8" x14ac:dyDescent="0.35">
      <c r="B337" t="s">
        <v>47</v>
      </c>
      <c r="C337" t="s">
        <v>24</v>
      </c>
      <c r="D337" t="s">
        <v>12</v>
      </c>
      <c r="E337" t="s">
        <v>11</v>
      </c>
      <c r="F337" s="12">
        <v>6227.195840429592</v>
      </c>
      <c r="G337" s="2">
        <v>5220.7982833663091</v>
      </c>
      <c r="H337" s="2">
        <v>7407.6081823625464</v>
      </c>
    </row>
    <row r="338" spans="2:8" x14ac:dyDescent="0.35">
      <c r="B338" t="s">
        <v>47</v>
      </c>
      <c r="C338" t="s">
        <v>24</v>
      </c>
      <c r="D338" t="s">
        <v>12</v>
      </c>
      <c r="E338" t="s">
        <v>20</v>
      </c>
      <c r="F338" s="12">
        <v>49867.474230000007</v>
      </c>
      <c r="G338" s="2">
        <v>40275.286507780329</v>
      </c>
      <c r="H338" s="2">
        <v>55677.146079624967</v>
      </c>
    </row>
    <row r="339" spans="2:8" x14ac:dyDescent="0.35">
      <c r="B339" t="s">
        <v>47</v>
      </c>
      <c r="C339" t="s">
        <v>24</v>
      </c>
      <c r="D339" t="s">
        <v>12</v>
      </c>
      <c r="E339" t="s">
        <v>10</v>
      </c>
      <c r="F339" s="12">
        <v>146285.44973178531</v>
      </c>
      <c r="G339" s="2">
        <v>92606.473438814355</v>
      </c>
      <c r="H339" s="2">
        <v>209091.49923249145</v>
      </c>
    </row>
    <row r="340" spans="2:8" x14ac:dyDescent="0.35">
      <c r="B340" t="s">
        <v>47</v>
      </c>
      <c r="C340" t="s">
        <v>24</v>
      </c>
      <c r="D340" t="s">
        <v>26</v>
      </c>
      <c r="E340" t="s">
        <v>9</v>
      </c>
      <c r="F340" s="12">
        <v>67765.578802672899</v>
      </c>
      <c r="G340" s="2">
        <v>55892.662013636465</v>
      </c>
      <c r="H340" s="2">
        <v>82779.390770482496</v>
      </c>
    </row>
    <row r="341" spans="2:8" x14ac:dyDescent="0.35">
      <c r="B341" t="s">
        <v>47</v>
      </c>
      <c r="C341" t="s">
        <v>24</v>
      </c>
      <c r="D341" t="s">
        <v>26</v>
      </c>
      <c r="E341" t="s">
        <v>11</v>
      </c>
      <c r="F341" s="12">
        <v>64677.654844205652</v>
      </c>
      <c r="G341" s="2">
        <v>54316.896225064709</v>
      </c>
      <c r="H341" s="2">
        <v>80549.552307282196</v>
      </c>
    </row>
    <row r="342" spans="2:8" x14ac:dyDescent="0.35">
      <c r="B342" t="s">
        <v>47</v>
      </c>
      <c r="C342" t="s">
        <v>24</v>
      </c>
      <c r="D342" t="s">
        <v>26</v>
      </c>
      <c r="E342" t="s">
        <v>20</v>
      </c>
      <c r="F342" s="12">
        <v>896849.90145</v>
      </c>
      <c r="G342" s="2">
        <v>698847.67277342698</v>
      </c>
      <c r="H342" s="2">
        <v>1013560.0173669647</v>
      </c>
    </row>
    <row r="343" spans="2:8" x14ac:dyDescent="0.35">
      <c r="B343" t="s">
        <v>47</v>
      </c>
      <c r="C343" t="s">
        <v>24</v>
      </c>
      <c r="D343" t="s">
        <v>26</v>
      </c>
      <c r="E343" t="s">
        <v>10</v>
      </c>
      <c r="F343" s="12">
        <v>1901240.0485188595</v>
      </c>
      <c r="G343" s="2">
        <v>1176590.2742678465</v>
      </c>
      <c r="H343" s="2">
        <v>2683758.9340022625</v>
      </c>
    </row>
    <row r="344" spans="2:8" x14ac:dyDescent="0.35">
      <c r="B344" t="s">
        <v>47</v>
      </c>
      <c r="C344" t="s">
        <v>24</v>
      </c>
      <c r="D344" t="s">
        <v>25</v>
      </c>
      <c r="E344" t="s">
        <v>9</v>
      </c>
      <c r="F344" s="12">
        <v>34275.691908996007</v>
      </c>
      <c r="G344" s="2">
        <v>26866.49483877161</v>
      </c>
      <c r="H344" s="2">
        <v>42260.434529414961</v>
      </c>
    </row>
    <row r="345" spans="2:8" x14ac:dyDescent="0.35">
      <c r="B345" t="s">
        <v>47</v>
      </c>
      <c r="C345" t="s">
        <v>24</v>
      </c>
      <c r="D345" t="s">
        <v>25</v>
      </c>
      <c r="E345" t="s">
        <v>11</v>
      </c>
      <c r="F345" s="12">
        <v>6640.8048107896466</v>
      </c>
      <c r="G345" s="2">
        <v>5732.7766651176607</v>
      </c>
      <c r="H345" s="2">
        <v>8420.4999416880728</v>
      </c>
    </row>
    <row r="346" spans="2:8" x14ac:dyDescent="0.35">
      <c r="B346" t="s">
        <v>47</v>
      </c>
      <c r="C346" t="s">
        <v>24</v>
      </c>
      <c r="D346" t="s">
        <v>25</v>
      </c>
      <c r="E346" t="s">
        <v>20</v>
      </c>
      <c r="F346" s="12">
        <v>107102.99658600002</v>
      </c>
      <c r="G346" s="2">
        <v>85250.133953700657</v>
      </c>
      <c r="H346" s="2">
        <v>120295.79366018996</v>
      </c>
    </row>
    <row r="347" spans="2:8" x14ac:dyDescent="0.35">
      <c r="B347" t="s">
        <v>47</v>
      </c>
      <c r="C347" t="s">
        <v>24</v>
      </c>
      <c r="D347" t="s">
        <v>25</v>
      </c>
      <c r="E347" t="s">
        <v>10</v>
      </c>
      <c r="F347" s="12">
        <v>235087.45199155225</v>
      </c>
      <c r="G347" s="2">
        <v>148615.07861129363</v>
      </c>
      <c r="H347" s="2">
        <v>336291.43523430696</v>
      </c>
    </row>
    <row r="348" spans="2:8" x14ac:dyDescent="0.35">
      <c r="B348" t="s">
        <v>47</v>
      </c>
      <c r="C348" t="s">
        <v>7</v>
      </c>
      <c r="D348" t="s">
        <v>12</v>
      </c>
      <c r="E348" t="s">
        <v>9</v>
      </c>
      <c r="F348" s="12">
        <v>266492.4160663691</v>
      </c>
      <c r="G348" s="2">
        <v>223539.34671117674</v>
      </c>
      <c r="H348" s="2">
        <v>350110.28410783532</v>
      </c>
    </row>
    <row r="349" spans="2:8" x14ac:dyDescent="0.35">
      <c r="B349" t="s">
        <v>47</v>
      </c>
      <c r="C349" t="s">
        <v>7</v>
      </c>
      <c r="D349" t="s">
        <v>12</v>
      </c>
      <c r="E349" t="s">
        <v>11</v>
      </c>
      <c r="F349" s="12">
        <v>294085.27024652727</v>
      </c>
      <c r="G349" s="2">
        <v>231082.29471718596</v>
      </c>
      <c r="H349" s="2">
        <v>417641.26667886134</v>
      </c>
    </row>
    <row r="350" spans="2:8" x14ac:dyDescent="0.35">
      <c r="B350" t="s">
        <v>47</v>
      </c>
      <c r="C350" t="s">
        <v>7</v>
      </c>
      <c r="D350" t="s">
        <v>12</v>
      </c>
      <c r="E350" t="s">
        <v>20</v>
      </c>
      <c r="F350" s="12">
        <v>828862.97474598396</v>
      </c>
      <c r="G350" s="2">
        <v>645811.91562199849</v>
      </c>
      <c r="H350" s="2">
        <v>1035249.9505417943</v>
      </c>
    </row>
    <row r="351" spans="2:8" x14ac:dyDescent="0.35">
      <c r="B351" t="s">
        <v>47</v>
      </c>
      <c r="C351" t="s">
        <v>7</v>
      </c>
      <c r="D351" t="s">
        <v>12</v>
      </c>
      <c r="E351" t="s">
        <v>10</v>
      </c>
      <c r="F351" s="12">
        <v>2784759.0744628157</v>
      </c>
      <c r="G351" s="2">
        <v>1606244.4298262568</v>
      </c>
      <c r="H351" s="2">
        <v>4169840.1739581982</v>
      </c>
    </row>
    <row r="352" spans="2:8" x14ac:dyDescent="0.35">
      <c r="B352" t="s">
        <v>47</v>
      </c>
      <c r="C352" t="s">
        <v>8</v>
      </c>
      <c r="D352" t="s">
        <v>12</v>
      </c>
      <c r="E352" t="s">
        <v>9</v>
      </c>
      <c r="F352" s="12">
        <v>104507.05636147612</v>
      </c>
      <c r="G352" s="2">
        <v>84033.974194477472</v>
      </c>
      <c r="H352" s="2">
        <v>128358.73136964926</v>
      </c>
    </row>
    <row r="353" spans="2:8" x14ac:dyDescent="0.35">
      <c r="B353" t="s">
        <v>47</v>
      </c>
      <c r="C353" t="s">
        <v>8</v>
      </c>
      <c r="D353" t="s">
        <v>12</v>
      </c>
      <c r="E353" t="s">
        <v>11</v>
      </c>
      <c r="F353" s="12">
        <v>91709.796107453149</v>
      </c>
      <c r="G353" s="2">
        <v>79838.937274314012</v>
      </c>
      <c r="H353" s="2">
        <v>124165.38213129973</v>
      </c>
    </row>
    <row r="354" spans="2:8" x14ac:dyDescent="0.35">
      <c r="B354" t="s">
        <v>47</v>
      </c>
      <c r="C354" t="s">
        <v>8</v>
      </c>
      <c r="D354" t="s">
        <v>12</v>
      </c>
      <c r="E354" t="s">
        <v>20</v>
      </c>
      <c r="F354" s="12">
        <v>89268.741179999997</v>
      </c>
      <c r="G354" s="2">
        <v>71879.155707265818</v>
      </c>
      <c r="H354" s="2">
        <v>107222.48472011629</v>
      </c>
    </row>
    <row r="355" spans="2:8" x14ac:dyDescent="0.35">
      <c r="B355" t="s">
        <v>47</v>
      </c>
      <c r="C355" t="s">
        <v>8</v>
      </c>
      <c r="D355" t="s">
        <v>12</v>
      </c>
      <c r="E355" t="s">
        <v>10</v>
      </c>
      <c r="F355" s="12">
        <v>894384.68320642039</v>
      </c>
      <c r="G355" s="2">
        <v>555244.66092765098</v>
      </c>
      <c r="H355" s="2">
        <v>1357145.5764413497</v>
      </c>
    </row>
    <row r="356" spans="2:8" x14ac:dyDescent="0.35">
      <c r="B356" t="s">
        <v>48</v>
      </c>
      <c r="C356" t="s">
        <v>6</v>
      </c>
      <c r="D356" t="s">
        <v>12</v>
      </c>
      <c r="E356" t="s">
        <v>9</v>
      </c>
      <c r="F356" s="12">
        <v>5086.0528625956122</v>
      </c>
      <c r="G356" s="2">
        <v>3898.6548134170644</v>
      </c>
      <c r="H356" s="2">
        <v>6327.9958499362547</v>
      </c>
    </row>
    <row r="357" spans="2:8" x14ac:dyDescent="0.35">
      <c r="B357" t="s">
        <v>48</v>
      </c>
      <c r="C357" t="s">
        <v>6</v>
      </c>
      <c r="D357" t="s">
        <v>12</v>
      </c>
      <c r="E357" t="s">
        <v>11</v>
      </c>
      <c r="F357" s="12">
        <v>1083.258569393191</v>
      </c>
      <c r="G357" s="2">
        <v>928.14406957104143</v>
      </c>
      <c r="H357" s="2">
        <v>1478.1668501136946</v>
      </c>
    </row>
    <row r="358" spans="2:8" x14ac:dyDescent="0.35">
      <c r="B358" t="s">
        <v>48</v>
      </c>
      <c r="C358" t="s">
        <v>6</v>
      </c>
      <c r="D358" t="s">
        <v>12</v>
      </c>
      <c r="E358" t="s">
        <v>20</v>
      </c>
      <c r="F358" s="12">
        <v>10329.050061692315</v>
      </c>
      <c r="G358" s="2">
        <v>8023.7180091985883</v>
      </c>
      <c r="H358" s="2">
        <v>11682.144568663398</v>
      </c>
    </row>
    <row r="359" spans="2:8" x14ac:dyDescent="0.35">
      <c r="B359" t="s">
        <v>48</v>
      </c>
      <c r="C359" t="s">
        <v>6</v>
      </c>
      <c r="D359" t="s">
        <v>12</v>
      </c>
      <c r="E359" t="s">
        <v>10</v>
      </c>
      <c r="F359" s="12">
        <v>986.10620094811736</v>
      </c>
      <c r="G359" s="2">
        <v>625.74708278965898</v>
      </c>
      <c r="H359" s="2">
        <v>1473.5466326460601</v>
      </c>
    </row>
    <row r="360" spans="2:8" x14ac:dyDescent="0.35">
      <c r="B360" t="s">
        <v>48</v>
      </c>
      <c r="C360" t="s">
        <v>24</v>
      </c>
      <c r="D360" t="s">
        <v>12</v>
      </c>
      <c r="E360" t="s">
        <v>20</v>
      </c>
      <c r="F360" s="12">
        <v>1895909.2877159999</v>
      </c>
      <c r="G360" s="2">
        <v>1481776.8337349843</v>
      </c>
      <c r="H360" s="2">
        <v>2145587.4644018775</v>
      </c>
    </row>
    <row r="361" spans="2:8" x14ac:dyDescent="0.35">
      <c r="B361" t="s">
        <v>48</v>
      </c>
      <c r="C361" t="s">
        <v>24</v>
      </c>
      <c r="D361" t="s">
        <v>26</v>
      </c>
      <c r="E361" t="s">
        <v>11</v>
      </c>
      <c r="F361" s="12">
        <v>503139.77034804114</v>
      </c>
      <c r="G361" s="2">
        <v>419457.61390242807</v>
      </c>
      <c r="H361" s="2">
        <v>634638.5219463791</v>
      </c>
    </row>
    <row r="362" spans="2:8" x14ac:dyDescent="0.35">
      <c r="B362" t="s">
        <v>48</v>
      </c>
      <c r="C362" t="s">
        <v>24</v>
      </c>
      <c r="D362" t="s">
        <v>26</v>
      </c>
      <c r="E362" t="s">
        <v>20</v>
      </c>
      <c r="F362" s="12">
        <v>12253334.369813999</v>
      </c>
      <c r="G362" s="2">
        <v>9506571.1954241227</v>
      </c>
      <c r="H362" s="2">
        <v>13871654.055168038</v>
      </c>
    </row>
    <row r="363" spans="2:8" x14ac:dyDescent="0.35">
      <c r="B363" t="s">
        <v>48</v>
      </c>
      <c r="C363" t="s">
        <v>24</v>
      </c>
      <c r="D363" t="s">
        <v>26</v>
      </c>
      <c r="E363" t="s">
        <v>10</v>
      </c>
      <c r="F363" s="12">
        <v>169026.35498402949</v>
      </c>
      <c r="G363" s="2">
        <v>105718.15883056965</v>
      </c>
      <c r="H363" s="2">
        <v>239126.08737200758</v>
      </c>
    </row>
    <row r="364" spans="2:8" x14ac:dyDescent="0.35">
      <c r="B364" t="s">
        <v>48</v>
      </c>
      <c r="C364" t="s">
        <v>24</v>
      </c>
      <c r="D364" t="s">
        <v>25</v>
      </c>
      <c r="E364" t="s">
        <v>11</v>
      </c>
      <c r="F364" s="12">
        <v>19655.151782524092</v>
      </c>
      <c r="G364" s="2">
        <v>16241.871559003959</v>
      </c>
      <c r="H364" s="2">
        <v>23280.900187778418</v>
      </c>
    </row>
    <row r="365" spans="2:8" x14ac:dyDescent="0.35">
      <c r="B365" t="s">
        <v>48</v>
      </c>
      <c r="C365" t="s">
        <v>24</v>
      </c>
      <c r="D365" t="s">
        <v>25</v>
      </c>
      <c r="E365" t="s">
        <v>20</v>
      </c>
      <c r="F365" s="12">
        <v>3622465.0745460005</v>
      </c>
      <c r="G365" s="2">
        <v>2827105.1283832113</v>
      </c>
      <c r="H365" s="2">
        <v>4098870.7617984088</v>
      </c>
    </row>
    <row r="366" spans="2:8" x14ac:dyDescent="0.35">
      <c r="B366" t="s">
        <v>48</v>
      </c>
      <c r="C366" t="s">
        <v>24</v>
      </c>
      <c r="D366" t="s">
        <v>12</v>
      </c>
      <c r="E366" t="s">
        <v>11</v>
      </c>
      <c r="F366" s="12">
        <v>638.06843422778491</v>
      </c>
      <c r="G366" s="2">
        <v>544.28395741229099</v>
      </c>
      <c r="H366" s="2">
        <v>835.66195402933545</v>
      </c>
    </row>
    <row r="367" spans="2:8" x14ac:dyDescent="0.35">
      <c r="B367" t="s">
        <v>48</v>
      </c>
      <c r="C367" t="s">
        <v>24</v>
      </c>
      <c r="D367" t="s">
        <v>12</v>
      </c>
      <c r="E367" t="s">
        <v>10</v>
      </c>
      <c r="F367" s="12">
        <v>182.75361199610873</v>
      </c>
      <c r="G367" s="2">
        <v>111.84541401241616</v>
      </c>
      <c r="H367" s="2">
        <v>278.76908405340441</v>
      </c>
    </row>
    <row r="368" spans="2:8" x14ac:dyDescent="0.35">
      <c r="B368" t="s">
        <v>48</v>
      </c>
      <c r="C368" t="s">
        <v>24</v>
      </c>
      <c r="D368" t="s">
        <v>26</v>
      </c>
      <c r="E368" t="s">
        <v>9</v>
      </c>
      <c r="F368" s="12">
        <v>50804.048882439005</v>
      </c>
      <c r="G368" s="2">
        <v>41487.848061471072</v>
      </c>
      <c r="H368" s="2">
        <v>68145.612758830655</v>
      </c>
    </row>
    <row r="369" spans="2:8" x14ac:dyDescent="0.35">
      <c r="B369" t="s">
        <v>48</v>
      </c>
      <c r="C369" t="s">
        <v>24</v>
      </c>
      <c r="D369" t="s">
        <v>25</v>
      </c>
      <c r="E369" t="s">
        <v>9</v>
      </c>
      <c r="F369" s="12">
        <v>465.56612608543753</v>
      </c>
      <c r="G369" s="2">
        <v>349.72390662408384</v>
      </c>
      <c r="H369" s="2">
        <v>685.71783858723484</v>
      </c>
    </row>
    <row r="370" spans="2:8" x14ac:dyDescent="0.35">
      <c r="B370" t="s">
        <v>48</v>
      </c>
      <c r="C370" t="s">
        <v>24</v>
      </c>
      <c r="D370" t="s">
        <v>25</v>
      </c>
      <c r="E370" t="s">
        <v>10</v>
      </c>
      <c r="F370" s="12">
        <v>4260.7387289405251</v>
      </c>
      <c r="G370" s="2">
        <v>2620.7428786084201</v>
      </c>
      <c r="H370" s="2">
        <v>6505.8851653956553</v>
      </c>
    </row>
    <row r="371" spans="2:8" x14ac:dyDescent="0.35">
      <c r="B371" t="s">
        <v>48</v>
      </c>
      <c r="C371" t="s">
        <v>7</v>
      </c>
      <c r="D371" t="s">
        <v>12</v>
      </c>
      <c r="E371" t="s">
        <v>9</v>
      </c>
      <c r="F371" s="12">
        <v>143699.88380047766</v>
      </c>
      <c r="G371" s="2">
        <v>120276.41584102093</v>
      </c>
      <c r="H371" s="2">
        <v>193596.4992171645</v>
      </c>
    </row>
    <row r="372" spans="2:8" x14ac:dyDescent="0.35">
      <c r="B372" t="s">
        <v>48</v>
      </c>
      <c r="C372" t="s">
        <v>7</v>
      </c>
      <c r="D372" t="s">
        <v>12</v>
      </c>
      <c r="E372" t="s">
        <v>11</v>
      </c>
      <c r="F372" s="12">
        <v>129757.49091100646</v>
      </c>
      <c r="G372" s="2">
        <v>102514.98457218357</v>
      </c>
      <c r="H372" s="2">
        <v>182572.69803307249</v>
      </c>
    </row>
    <row r="373" spans="2:8" x14ac:dyDescent="0.35">
      <c r="B373" t="s">
        <v>48</v>
      </c>
      <c r="C373" t="s">
        <v>7</v>
      </c>
      <c r="D373" t="s">
        <v>12</v>
      </c>
      <c r="E373" t="s">
        <v>20</v>
      </c>
      <c r="F373" s="12">
        <v>689933.94407497114</v>
      </c>
      <c r="G373" s="2">
        <v>537564.80341307074</v>
      </c>
      <c r="H373" s="2">
        <v>861727.57529628079</v>
      </c>
    </row>
    <row r="374" spans="2:8" x14ac:dyDescent="0.35">
      <c r="B374" t="s">
        <v>48</v>
      </c>
      <c r="C374" t="s">
        <v>7</v>
      </c>
      <c r="D374" t="s">
        <v>12</v>
      </c>
      <c r="E374" t="s">
        <v>10</v>
      </c>
      <c r="F374" s="12">
        <v>441263.83160432731</v>
      </c>
      <c r="G374" s="2">
        <v>254519.1639376067</v>
      </c>
      <c r="H374" s="2">
        <v>660746.31837054843</v>
      </c>
    </row>
    <row r="375" spans="2:8" x14ac:dyDescent="0.35">
      <c r="B375" t="s">
        <v>48</v>
      </c>
      <c r="C375" t="s">
        <v>8</v>
      </c>
      <c r="D375" t="s">
        <v>12</v>
      </c>
      <c r="E375" t="s">
        <v>9</v>
      </c>
      <c r="F375" s="12">
        <v>148441.31551910567</v>
      </c>
      <c r="G375" s="2">
        <v>118625.41375137778</v>
      </c>
      <c r="H375" s="2">
        <v>209428.7881375741</v>
      </c>
    </row>
    <row r="376" spans="2:8" x14ac:dyDescent="0.35">
      <c r="B376" t="s">
        <v>48</v>
      </c>
      <c r="C376" t="s">
        <v>8</v>
      </c>
      <c r="D376" t="s">
        <v>12</v>
      </c>
      <c r="E376" t="s">
        <v>11</v>
      </c>
      <c r="F376" s="12">
        <v>56901.239701603772</v>
      </c>
      <c r="G376" s="2">
        <v>49727.922498266867</v>
      </c>
      <c r="H376" s="2">
        <v>76936.396307875722</v>
      </c>
    </row>
    <row r="377" spans="2:8" x14ac:dyDescent="0.35">
      <c r="B377" t="s">
        <v>48</v>
      </c>
      <c r="C377" t="s">
        <v>8</v>
      </c>
      <c r="D377" t="s">
        <v>12</v>
      </c>
      <c r="E377" t="s">
        <v>20</v>
      </c>
      <c r="F377" s="12">
        <v>23983.934544</v>
      </c>
      <c r="G377" s="2">
        <v>19465.10985158091</v>
      </c>
      <c r="H377" s="2">
        <v>28587.988488953742</v>
      </c>
    </row>
    <row r="378" spans="2:8" x14ac:dyDescent="0.35">
      <c r="B378" t="s">
        <v>48</v>
      </c>
      <c r="C378" t="s">
        <v>8</v>
      </c>
      <c r="D378" t="s">
        <v>12</v>
      </c>
      <c r="E378" t="s">
        <v>10</v>
      </c>
      <c r="F378" s="12">
        <v>100007.99698864261</v>
      </c>
      <c r="G378" s="2">
        <v>62518.762444943059</v>
      </c>
      <c r="H378" s="2">
        <v>151328.22357329022</v>
      </c>
    </row>
    <row r="379" spans="2:8" x14ac:dyDescent="0.35">
      <c r="B379" t="s">
        <v>49</v>
      </c>
      <c r="C379" t="s">
        <v>6</v>
      </c>
      <c r="D379" t="s">
        <v>12</v>
      </c>
      <c r="E379" t="s">
        <v>9</v>
      </c>
      <c r="F379" s="12">
        <v>6833.601968142365</v>
      </c>
      <c r="G379" s="2">
        <v>5511.2012134556326</v>
      </c>
      <c r="H379" s="2">
        <v>8055.1170416866316</v>
      </c>
    </row>
    <row r="380" spans="2:8" x14ac:dyDescent="0.35">
      <c r="B380" t="s">
        <v>49</v>
      </c>
      <c r="C380" t="s">
        <v>6</v>
      </c>
      <c r="D380" t="s">
        <v>12</v>
      </c>
      <c r="E380" t="s">
        <v>11</v>
      </c>
      <c r="F380" s="12">
        <v>2620.3499978640211</v>
      </c>
      <c r="G380" s="2">
        <v>2231.0362256847848</v>
      </c>
      <c r="H380" s="2">
        <v>3593.1514607387435</v>
      </c>
    </row>
    <row r="381" spans="2:8" x14ac:dyDescent="0.35">
      <c r="B381" t="s">
        <v>49</v>
      </c>
      <c r="C381" t="s">
        <v>6</v>
      </c>
      <c r="D381" t="s">
        <v>12</v>
      </c>
      <c r="E381" t="s">
        <v>10</v>
      </c>
      <c r="F381" s="12">
        <v>12304.523896796582</v>
      </c>
      <c r="G381" s="2">
        <v>7808.0027548079561</v>
      </c>
      <c r="H381" s="2">
        <v>18386.751586193037</v>
      </c>
    </row>
    <row r="382" spans="2:8" x14ac:dyDescent="0.35">
      <c r="B382" t="s">
        <v>49</v>
      </c>
      <c r="C382" t="s">
        <v>6</v>
      </c>
      <c r="D382" t="s">
        <v>12</v>
      </c>
      <c r="E382" t="s">
        <v>62</v>
      </c>
      <c r="F382" s="12">
        <v>7.7210553252153264</v>
      </c>
      <c r="G382" s="2">
        <v>5.7647923302266912</v>
      </c>
      <c r="H382" s="2">
        <v>9.0851792340073345</v>
      </c>
    </row>
    <row r="383" spans="2:8" x14ac:dyDescent="0.35">
      <c r="B383" t="s">
        <v>49</v>
      </c>
      <c r="C383" t="s">
        <v>24</v>
      </c>
      <c r="D383" t="s">
        <v>12</v>
      </c>
      <c r="E383" t="s">
        <v>9</v>
      </c>
      <c r="F383" s="12">
        <v>154997.93089058893</v>
      </c>
      <c r="G383" s="2">
        <v>103062.9674265857</v>
      </c>
      <c r="H383" s="2">
        <v>217246.81568911334</v>
      </c>
    </row>
    <row r="384" spans="2:8" x14ac:dyDescent="0.35">
      <c r="B384" t="s">
        <v>49</v>
      </c>
      <c r="C384" t="s">
        <v>24</v>
      </c>
      <c r="D384" t="s">
        <v>12</v>
      </c>
      <c r="E384" t="s">
        <v>11</v>
      </c>
      <c r="F384" s="12">
        <v>148286.11752148884</v>
      </c>
      <c r="G384" s="2">
        <v>122399.8889665997</v>
      </c>
      <c r="H384" s="2">
        <v>196693.00264513903</v>
      </c>
    </row>
    <row r="385" spans="2:8" x14ac:dyDescent="0.35">
      <c r="B385" t="s">
        <v>49</v>
      </c>
      <c r="C385" t="s">
        <v>24</v>
      </c>
      <c r="D385" t="s">
        <v>12</v>
      </c>
      <c r="E385" t="s">
        <v>10</v>
      </c>
      <c r="F385" s="12">
        <v>124283.14735225281</v>
      </c>
      <c r="G385" s="2">
        <v>76091.812412802974</v>
      </c>
      <c r="H385" s="2">
        <v>176200.6386781433</v>
      </c>
    </row>
    <row r="386" spans="2:8" x14ac:dyDescent="0.35">
      <c r="B386" t="s">
        <v>49</v>
      </c>
      <c r="C386" t="s">
        <v>24</v>
      </c>
      <c r="D386" t="s">
        <v>26</v>
      </c>
      <c r="E386" t="s">
        <v>9</v>
      </c>
      <c r="F386" s="12">
        <v>2949135.4111226592</v>
      </c>
      <c r="G386" s="2">
        <v>2336345.3172676233</v>
      </c>
      <c r="H386" s="2">
        <v>3493617.0805112571</v>
      </c>
    </row>
    <row r="387" spans="2:8" x14ac:dyDescent="0.35">
      <c r="B387" t="s">
        <v>49</v>
      </c>
      <c r="C387" t="s">
        <v>24</v>
      </c>
      <c r="D387" t="s">
        <v>26</v>
      </c>
      <c r="E387" t="s">
        <v>11</v>
      </c>
      <c r="F387" s="12">
        <v>1459680.878260996</v>
      </c>
      <c r="G387" s="2">
        <v>1206741.1878554639</v>
      </c>
      <c r="H387" s="2">
        <v>1935375.2895305215</v>
      </c>
    </row>
    <row r="388" spans="2:8" x14ac:dyDescent="0.35">
      <c r="B388" t="s">
        <v>49</v>
      </c>
      <c r="C388" t="s">
        <v>24</v>
      </c>
      <c r="D388" t="s">
        <v>26</v>
      </c>
      <c r="E388" t="s">
        <v>10</v>
      </c>
      <c r="F388" s="12">
        <v>1056818.2281594886</v>
      </c>
      <c r="G388" s="2">
        <v>652544.20776834874</v>
      </c>
      <c r="H388" s="2">
        <v>1492068.871209814</v>
      </c>
    </row>
    <row r="389" spans="2:8" x14ac:dyDescent="0.35">
      <c r="B389" t="s">
        <v>49</v>
      </c>
      <c r="C389" t="s">
        <v>24</v>
      </c>
      <c r="D389" t="s">
        <v>25</v>
      </c>
      <c r="E389" t="s">
        <v>9</v>
      </c>
      <c r="F389" s="12">
        <v>553143.47037370515</v>
      </c>
      <c r="G389" s="2">
        <v>400994.43912674289</v>
      </c>
      <c r="H389" s="2">
        <v>714186.97790218471</v>
      </c>
    </row>
    <row r="390" spans="2:8" x14ac:dyDescent="0.35">
      <c r="B390" t="s">
        <v>49</v>
      </c>
      <c r="C390" t="s">
        <v>24</v>
      </c>
      <c r="D390" t="s">
        <v>25</v>
      </c>
      <c r="E390" t="s">
        <v>11</v>
      </c>
      <c r="F390" s="12">
        <v>288604.54079321836</v>
      </c>
      <c r="G390" s="2">
        <v>238667.9069562178</v>
      </c>
      <c r="H390" s="2">
        <v>381559.7535897285</v>
      </c>
    </row>
    <row r="391" spans="2:8" x14ac:dyDescent="0.35">
      <c r="B391" t="s">
        <v>49</v>
      </c>
      <c r="C391" t="s">
        <v>24</v>
      </c>
      <c r="D391" t="s">
        <v>25</v>
      </c>
      <c r="E391" t="s">
        <v>10</v>
      </c>
      <c r="F391" s="12">
        <v>233316.64322497993</v>
      </c>
      <c r="G391" s="2">
        <v>142776.15173194386</v>
      </c>
      <c r="H391" s="2">
        <v>330604.72493127984</v>
      </c>
    </row>
    <row r="392" spans="2:8" x14ac:dyDescent="0.35">
      <c r="B392" t="s">
        <v>49</v>
      </c>
      <c r="C392" t="s">
        <v>7</v>
      </c>
      <c r="D392" t="s">
        <v>12</v>
      </c>
      <c r="E392" t="s">
        <v>9</v>
      </c>
      <c r="F392" s="12">
        <v>219191.16363304461</v>
      </c>
      <c r="G392" s="2">
        <v>185904.37791912488</v>
      </c>
      <c r="H392" s="2">
        <v>287830.36922000657</v>
      </c>
    </row>
    <row r="393" spans="2:8" x14ac:dyDescent="0.35">
      <c r="B393" t="s">
        <v>49</v>
      </c>
      <c r="C393" t="s">
        <v>7</v>
      </c>
      <c r="D393" t="s">
        <v>12</v>
      </c>
      <c r="E393" t="s">
        <v>11</v>
      </c>
      <c r="F393" s="12">
        <v>412675.70860743208</v>
      </c>
      <c r="G393" s="2">
        <v>325083.34135833313</v>
      </c>
      <c r="H393" s="2">
        <v>581045.62396200106</v>
      </c>
    </row>
    <row r="394" spans="2:8" x14ac:dyDescent="0.35">
      <c r="B394" t="s">
        <v>49</v>
      </c>
      <c r="C394" t="s">
        <v>7</v>
      </c>
      <c r="D394" t="s">
        <v>12</v>
      </c>
      <c r="E394" t="s">
        <v>10</v>
      </c>
      <c r="F394" s="12">
        <v>3581100.9901476754</v>
      </c>
      <c r="G394" s="2">
        <v>2065564.3284306368</v>
      </c>
      <c r="H394" s="2">
        <v>5362323.2304136073</v>
      </c>
    </row>
    <row r="395" spans="2:8" x14ac:dyDescent="0.35">
      <c r="B395" t="s">
        <v>49</v>
      </c>
      <c r="C395" t="s">
        <v>7</v>
      </c>
      <c r="D395" t="s">
        <v>12</v>
      </c>
      <c r="E395" t="s">
        <v>62</v>
      </c>
      <c r="F395" s="12">
        <v>10.976928859439338</v>
      </c>
      <c r="G395" s="2">
        <v>4.8691640010831794</v>
      </c>
      <c r="H395" s="2">
        <v>17.536086453551508</v>
      </c>
    </row>
    <row r="396" spans="2:8" x14ac:dyDescent="0.35">
      <c r="B396" t="s">
        <v>49</v>
      </c>
      <c r="C396" t="s">
        <v>8</v>
      </c>
      <c r="D396" t="s">
        <v>12</v>
      </c>
      <c r="E396" t="s">
        <v>9</v>
      </c>
      <c r="F396" s="12">
        <v>104640.41872292668</v>
      </c>
      <c r="G396" s="2">
        <v>88067.722054349695</v>
      </c>
      <c r="H396" s="2">
        <v>138574.45366777683</v>
      </c>
    </row>
    <row r="397" spans="2:8" x14ac:dyDescent="0.35">
      <c r="B397" t="s">
        <v>49</v>
      </c>
      <c r="C397" t="s">
        <v>8</v>
      </c>
      <c r="D397" t="s">
        <v>12</v>
      </c>
      <c r="E397" t="s">
        <v>11</v>
      </c>
      <c r="F397" s="12">
        <v>108572.16016051108</v>
      </c>
      <c r="G397" s="2">
        <v>93896.676745292149</v>
      </c>
      <c r="H397" s="2">
        <v>149013.38080262009</v>
      </c>
    </row>
    <row r="398" spans="2:8" x14ac:dyDescent="0.35">
      <c r="B398" t="s">
        <v>49</v>
      </c>
      <c r="C398" t="s">
        <v>8</v>
      </c>
      <c r="D398" t="s">
        <v>12</v>
      </c>
      <c r="E398" t="s">
        <v>10</v>
      </c>
      <c r="F398" s="12">
        <v>302265.20858732751</v>
      </c>
      <c r="G398" s="2">
        <v>187339.88311629463</v>
      </c>
      <c r="H398" s="2">
        <v>459258.86772199016</v>
      </c>
    </row>
    <row r="399" spans="2:8" x14ac:dyDescent="0.35">
      <c r="B399" t="s">
        <v>50</v>
      </c>
      <c r="C399" t="s">
        <v>6</v>
      </c>
      <c r="D399" t="s">
        <v>12</v>
      </c>
      <c r="E399" t="s">
        <v>9</v>
      </c>
      <c r="F399" s="12">
        <v>523.65750067321233</v>
      </c>
      <c r="G399" s="2">
        <v>352.16052185152137</v>
      </c>
      <c r="H399" s="2">
        <v>721.18103225896107</v>
      </c>
    </row>
    <row r="400" spans="2:8" x14ac:dyDescent="0.35">
      <c r="B400" t="s">
        <v>50</v>
      </c>
      <c r="C400" t="s">
        <v>6</v>
      </c>
      <c r="D400" t="s">
        <v>12</v>
      </c>
      <c r="E400" t="s">
        <v>11</v>
      </c>
      <c r="F400" s="12">
        <v>0</v>
      </c>
      <c r="G400" s="2">
        <v>0</v>
      </c>
      <c r="H400" s="2">
        <v>0</v>
      </c>
    </row>
    <row r="401" spans="2:8" x14ac:dyDescent="0.35">
      <c r="B401" t="s">
        <v>50</v>
      </c>
      <c r="C401" t="s">
        <v>6</v>
      </c>
      <c r="D401" t="s">
        <v>12</v>
      </c>
      <c r="E401" t="s">
        <v>20</v>
      </c>
      <c r="F401" s="12">
        <v>0</v>
      </c>
      <c r="G401" s="2">
        <v>0</v>
      </c>
      <c r="H401" s="2">
        <v>0</v>
      </c>
    </row>
    <row r="402" spans="2:8" x14ac:dyDescent="0.35">
      <c r="B402" t="s">
        <v>50</v>
      </c>
      <c r="C402" t="s">
        <v>6</v>
      </c>
      <c r="D402" t="s">
        <v>12</v>
      </c>
      <c r="E402" t="s">
        <v>10</v>
      </c>
      <c r="F402" s="12">
        <v>0</v>
      </c>
      <c r="G402" s="2">
        <v>0</v>
      </c>
      <c r="H402" s="2">
        <v>0</v>
      </c>
    </row>
    <row r="403" spans="2:8" x14ac:dyDescent="0.35">
      <c r="B403" t="s">
        <v>50</v>
      </c>
      <c r="C403" t="s">
        <v>24</v>
      </c>
      <c r="D403" t="s">
        <v>12</v>
      </c>
      <c r="E403" t="s">
        <v>10</v>
      </c>
      <c r="F403" s="12">
        <v>76774.15038056513</v>
      </c>
      <c r="G403" s="2">
        <v>46971.859546784639</v>
      </c>
      <c r="H403" s="2">
        <v>108805.01773255687</v>
      </c>
    </row>
    <row r="404" spans="2:8" x14ac:dyDescent="0.35">
      <c r="B404" t="s">
        <v>50</v>
      </c>
      <c r="C404" t="s">
        <v>24</v>
      </c>
      <c r="D404" t="s">
        <v>26</v>
      </c>
      <c r="E404" t="s">
        <v>10</v>
      </c>
      <c r="F404" s="12">
        <v>347293.20360135392</v>
      </c>
      <c r="G404" s="2">
        <v>214478.68177288724</v>
      </c>
      <c r="H404" s="2">
        <v>490517.77759326954</v>
      </c>
    </row>
    <row r="405" spans="2:8" x14ac:dyDescent="0.35">
      <c r="B405" t="s">
        <v>50</v>
      </c>
      <c r="C405" t="s">
        <v>24</v>
      </c>
      <c r="D405" t="s">
        <v>25</v>
      </c>
      <c r="E405" t="s">
        <v>10</v>
      </c>
      <c r="F405" s="12">
        <v>88628.130971612118</v>
      </c>
      <c r="G405" s="2">
        <v>54416.464447974911</v>
      </c>
      <c r="H405" s="2">
        <v>125543.22574654692</v>
      </c>
    </row>
    <row r="406" spans="2:8" x14ac:dyDescent="0.35">
      <c r="B406" t="s">
        <v>50</v>
      </c>
      <c r="C406" t="s">
        <v>24</v>
      </c>
      <c r="D406" t="s">
        <v>26</v>
      </c>
      <c r="E406" t="s">
        <v>11</v>
      </c>
      <c r="F406" s="12">
        <v>688.28546703001916</v>
      </c>
      <c r="G406" s="2">
        <v>563.26903996298233</v>
      </c>
      <c r="H406" s="2">
        <v>859.06632806383561</v>
      </c>
    </row>
    <row r="407" spans="2:8" x14ac:dyDescent="0.35">
      <c r="B407" t="s">
        <v>50</v>
      </c>
      <c r="C407" t="s">
        <v>24</v>
      </c>
      <c r="D407" t="s">
        <v>25</v>
      </c>
      <c r="E407" t="s">
        <v>11</v>
      </c>
      <c r="F407" s="12">
        <v>3.1544787899325342</v>
      </c>
      <c r="G407" s="2">
        <v>2.3025228911573858</v>
      </c>
      <c r="H407" s="2">
        <v>3.8889268711235609</v>
      </c>
    </row>
    <row r="408" spans="2:8" x14ac:dyDescent="0.35">
      <c r="B408" t="s">
        <v>50</v>
      </c>
      <c r="C408" t="s">
        <v>7</v>
      </c>
      <c r="D408" t="s">
        <v>12</v>
      </c>
      <c r="E408" t="s">
        <v>9</v>
      </c>
      <c r="F408" s="12">
        <v>152255.58524848221</v>
      </c>
      <c r="G408" s="2">
        <v>126532.38385251776</v>
      </c>
      <c r="H408" s="2">
        <v>201984.55736792012</v>
      </c>
    </row>
    <row r="409" spans="2:8" x14ac:dyDescent="0.35">
      <c r="B409" t="s">
        <v>50</v>
      </c>
      <c r="C409" t="s">
        <v>7</v>
      </c>
      <c r="D409" t="s">
        <v>12</v>
      </c>
      <c r="E409" t="s">
        <v>11</v>
      </c>
      <c r="F409" s="12">
        <v>125055.89650276027</v>
      </c>
      <c r="G409" s="2">
        <v>98851.104912885596</v>
      </c>
      <c r="H409" s="2">
        <v>177282.51442324868</v>
      </c>
    </row>
    <row r="410" spans="2:8" x14ac:dyDescent="0.35">
      <c r="B410" t="s">
        <v>50</v>
      </c>
      <c r="C410" t="s">
        <v>7</v>
      </c>
      <c r="D410" t="s">
        <v>12</v>
      </c>
      <c r="E410" t="s">
        <v>20</v>
      </c>
      <c r="F410" s="12">
        <v>226554.38125774171</v>
      </c>
      <c r="G410" s="2">
        <v>176520.75603625301</v>
      </c>
      <c r="H410" s="2">
        <v>282966.4481803907</v>
      </c>
    </row>
    <row r="411" spans="2:8" x14ac:dyDescent="0.35">
      <c r="B411" t="s">
        <v>50</v>
      </c>
      <c r="C411" t="s">
        <v>7</v>
      </c>
      <c r="D411" t="s">
        <v>12</v>
      </c>
      <c r="E411" t="s">
        <v>10</v>
      </c>
      <c r="F411" s="12">
        <v>1323889.3799264126</v>
      </c>
      <c r="G411" s="2">
        <v>763847.23656642647</v>
      </c>
      <c r="H411" s="2">
        <v>1982584.7741859553</v>
      </c>
    </row>
    <row r="412" spans="2:8" x14ac:dyDescent="0.35">
      <c r="B412" t="s">
        <v>50</v>
      </c>
      <c r="C412" t="s">
        <v>8</v>
      </c>
      <c r="D412" t="s">
        <v>12</v>
      </c>
      <c r="E412" t="s">
        <v>9</v>
      </c>
      <c r="F412" s="12">
        <v>193290.60246273721</v>
      </c>
      <c r="G412" s="2">
        <v>133686.24365432592</v>
      </c>
      <c r="H412" s="2">
        <v>267354.40331273113</v>
      </c>
    </row>
    <row r="413" spans="2:8" x14ac:dyDescent="0.35">
      <c r="B413" t="s">
        <v>50</v>
      </c>
      <c r="C413" t="s">
        <v>8</v>
      </c>
      <c r="D413" t="s">
        <v>12</v>
      </c>
      <c r="E413" t="s">
        <v>11</v>
      </c>
      <c r="F413" s="12">
        <v>66291.975896342075</v>
      </c>
      <c r="G413" s="2">
        <v>57816.720632930846</v>
      </c>
      <c r="H413" s="2">
        <v>89873.363402866788</v>
      </c>
    </row>
    <row r="414" spans="2:8" x14ac:dyDescent="0.35">
      <c r="B414" t="s">
        <v>50</v>
      </c>
      <c r="C414" t="s">
        <v>8</v>
      </c>
      <c r="D414" t="s">
        <v>12</v>
      </c>
      <c r="E414" t="s">
        <v>20</v>
      </c>
      <c r="F414" s="12">
        <v>35061.636060000004</v>
      </c>
      <c r="G414" s="2">
        <v>28140.389775232208</v>
      </c>
      <c r="H414" s="2">
        <v>42228.106679390025</v>
      </c>
    </row>
    <row r="415" spans="2:8" x14ac:dyDescent="0.35">
      <c r="B415" t="s">
        <v>50</v>
      </c>
      <c r="C415" t="s">
        <v>8</v>
      </c>
      <c r="D415" t="s">
        <v>12</v>
      </c>
      <c r="E415" t="s">
        <v>10</v>
      </c>
      <c r="F415" s="12">
        <v>410404.11912297027</v>
      </c>
      <c r="G415" s="2">
        <v>255307.69445787166</v>
      </c>
      <c r="H415" s="2">
        <v>622704.0129795667</v>
      </c>
    </row>
    <row r="416" spans="2:8" x14ac:dyDescent="0.35">
      <c r="B416" t="s">
        <v>51</v>
      </c>
      <c r="C416" t="s">
        <v>6</v>
      </c>
      <c r="D416" t="s">
        <v>12</v>
      </c>
      <c r="E416" t="s">
        <v>9</v>
      </c>
      <c r="F416" s="12">
        <v>0</v>
      </c>
      <c r="G416" s="2">
        <v>0</v>
      </c>
      <c r="H416" s="2">
        <v>0</v>
      </c>
    </row>
    <row r="417" spans="2:8" x14ac:dyDescent="0.35">
      <c r="B417" t="s">
        <v>51</v>
      </c>
      <c r="C417" t="s">
        <v>6</v>
      </c>
      <c r="D417" t="s">
        <v>12</v>
      </c>
      <c r="E417" t="s">
        <v>11</v>
      </c>
      <c r="F417" s="12">
        <v>0</v>
      </c>
      <c r="G417" s="2">
        <v>0</v>
      </c>
      <c r="H417" s="2">
        <v>0</v>
      </c>
    </row>
    <row r="418" spans="2:8" x14ac:dyDescent="0.35">
      <c r="B418" t="s">
        <v>51</v>
      </c>
      <c r="C418" t="s">
        <v>6</v>
      </c>
      <c r="D418" t="s">
        <v>12</v>
      </c>
      <c r="E418" t="s">
        <v>20</v>
      </c>
      <c r="F418" s="12">
        <v>0</v>
      </c>
      <c r="G418" s="2">
        <v>0</v>
      </c>
      <c r="H418" s="2">
        <v>0</v>
      </c>
    </row>
    <row r="419" spans="2:8" x14ac:dyDescent="0.35">
      <c r="B419" t="s">
        <v>51</v>
      </c>
      <c r="C419" t="s">
        <v>6</v>
      </c>
      <c r="D419" t="s">
        <v>12</v>
      </c>
      <c r="E419" t="s">
        <v>10</v>
      </c>
      <c r="F419" s="12">
        <v>0</v>
      </c>
      <c r="G419" s="2">
        <v>0</v>
      </c>
      <c r="H419" s="2">
        <v>0</v>
      </c>
    </row>
    <row r="420" spans="2:8" x14ac:dyDescent="0.35">
      <c r="B420" t="s">
        <v>51</v>
      </c>
      <c r="C420" t="s">
        <v>24</v>
      </c>
      <c r="D420" t="s">
        <v>12</v>
      </c>
      <c r="E420" t="s">
        <v>9</v>
      </c>
      <c r="F420" s="12">
        <v>76236.448211079405</v>
      </c>
      <c r="G420" s="2">
        <v>58342.409647532702</v>
      </c>
      <c r="H420" s="2">
        <v>99430.885794688424</v>
      </c>
    </row>
    <row r="421" spans="2:8" x14ac:dyDescent="0.35">
      <c r="B421" t="s">
        <v>51</v>
      </c>
      <c r="C421" t="s">
        <v>24</v>
      </c>
      <c r="D421" t="s">
        <v>12</v>
      </c>
      <c r="E421" t="s">
        <v>11</v>
      </c>
      <c r="F421" s="12">
        <v>265208.90849142021</v>
      </c>
      <c r="G421" s="2">
        <v>219695.90036284854</v>
      </c>
      <c r="H421" s="2">
        <v>345544.06814374629</v>
      </c>
    </row>
    <row r="422" spans="2:8" x14ac:dyDescent="0.35">
      <c r="B422" t="s">
        <v>51</v>
      </c>
      <c r="C422" t="s">
        <v>24</v>
      </c>
      <c r="D422" t="s">
        <v>12</v>
      </c>
      <c r="E422" t="s">
        <v>20</v>
      </c>
      <c r="F422" s="12">
        <v>1994810.3768520001</v>
      </c>
      <c r="G422" s="2">
        <v>1556909.0946570775</v>
      </c>
      <c r="H422" s="2">
        <v>2259190.8896504059</v>
      </c>
    </row>
    <row r="423" spans="2:8" x14ac:dyDescent="0.35">
      <c r="B423" t="s">
        <v>51</v>
      </c>
      <c r="C423" t="s">
        <v>24</v>
      </c>
      <c r="D423" t="s">
        <v>12</v>
      </c>
      <c r="E423" t="s">
        <v>10</v>
      </c>
      <c r="F423" s="12">
        <v>5725.5024393862113</v>
      </c>
      <c r="G423" s="2">
        <v>3778.7016467614426</v>
      </c>
      <c r="H423" s="2">
        <v>8180.6423691343371</v>
      </c>
    </row>
    <row r="424" spans="2:8" x14ac:dyDescent="0.35">
      <c r="B424" t="s">
        <v>51</v>
      </c>
      <c r="C424" t="s">
        <v>24</v>
      </c>
      <c r="D424" t="s">
        <v>26</v>
      </c>
      <c r="E424" t="s">
        <v>9</v>
      </c>
      <c r="F424" s="12">
        <v>7298563.6732515804</v>
      </c>
      <c r="G424" s="2">
        <v>5703883.0359701468</v>
      </c>
      <c r="H424" s="2">
        <v>8941288.1631354447</v>
      </c>
    </row>
    <row r="425" spans="2:8" x14ac:dyDescent="0.35">
      <c r="B425" t="s">
        <v>51</v>
      </c>
      <c r="C425" t="s">
        <v>24</v>
      </c>
      <c r="D425" t="s">
        <v>26</v>
      </c>
      <c r="E425" t="s">
        <v>11</v>
      </c>
      <c r="F425" s="12">
        <v>3599260.2997338115</v>
      </c>
      <c r="G425" s="2">
        <v>2983679.1546377949</v>
      </c>
      <c r="H425" s="2">
        <v>4627813.2924063103</v>
      </c>
    </row>
    <row r="426" spans="2:8" x14ac:dyDescent="0.35">
      <c r="B426" t="s">
        <v>51</v>
      </c>
      <c r="C426" t="s">
        <v>24</v>
      </c>
      <c r="D426" t="s">
        <v>26</v>
      </c>
      <c r="E426" t="s">
        <v>20</v>
      </c>
      <c r="F426" s="12">
        <v>6764163.3454140006</v>
      </c>
      <c r="G426" s="2">
        <v>5251185.0714480849</v>
      </c>
      <c r="H426" s="2">
        <v>7657270.7739063995</v>
      </c>
    </row>
    <row r="427" spans="2:8" x14ac:dyDescent="0.35">
      <c r="B427" t="s">
        <v>51</v>
      </c>
      <c r="C427" t="s">
        <v>24</v>
      </c>
      <c r="D427" t="s">
        <v>26</v>
      </c>
      <c r="E427" t="s">
        <v>10</v>
      </c>
      <c r="F427" s="12">
        <v>1253424.565223428</v>
      </c>
      <c r="G427" s="2">
        <v>805208.658995779</v>
      </c>
      <c r="H427" s="2">
        <v>1765882.9698210731</v>
      </c>
    </row>
    <row r="428" spans="2:8" x14ac:dyDescent="0.35">
      <c r="B428" t="s">
        <v>51</v>
      </c>
      <c r="C428" t="s">
        <v>24</v>
      </c>
      <c r="D428" t="s">
        <v>26</v>
      </c>
      <c r="E428" t="s">
        <v>62</v>
      </c>
      <c r="F428" s="12">
        <v>507.98821199999998</v>
      </c>
      <c r="G428" s="2">
        <v>464.60425997392559</v>
      </c>
      <c r="H428" s="2">
        <v>1535.627207875049</v>
      </c>
    </row>
    <row r="429" spans="2:8" x14ac:dyDescent="0.35">
      <c r="B429" t="s">
        <v>51</v>
      </c>
      <c r="C429" t="s">
        <v>24</v>
      </c>
      <c r="D429" t="s">
        <v>25</v>
      </c>
      <c r="E429" t="s">
        <v>9</v>
      </c>
      <c r="F429" s="12">
        <v>101922.2932937696</v>
      </c>
      <c r="G429" s="2">
        <v>82018.621901967577</v>
      </c>
      <c r="H429" s="2">
        <v>129751.50279965303</v>
      </c>
    </row>
    <row r="430" spans="2:8" x14ac:dyDescent="0.35">
      <c r="B430" t="s">
        <v>51</v>
      </c>
      <c r="C430" t="s">
        <v>24</v>
      </c>
      <c r="D430" t="s">
        <v>25</v>
      </c>
      <c r="E430" t="s">
        <v>11</v>
      </c>
      <c r="F430" s="12">
        <v>621733.13436359935</v>
      </c>
      <c r="G430" s="2">
        <v>516358.81202083122</v>
      </c>
      <c r="H430" s="2">
        <v>814642.10212003405</v>
      </c>
    </row>
    <row r="431" spans="2:8" x14ac:dyDescent="0.35">
      <c r="B431" t="s">
        <v>51</v>
      </c>
      <c r="C431" t="s">
        <v>24</v>
      </c>
      <c r="D431" t="s">
        <v>25</v>
      </c>
      <c r="E431" t="s">
        <v>20</v>
      </c>
      <c r="F431" s="12">
        <v>3298023.842706</v>
      </c>
      <c r="G431" s="2">
        <v>2571944.1317141168</v>
      </c>
      <c r="H431" s="2">
        <v>3733774.1888295789</v>
      </c>
    </row>
    <row r="432" spans="2:8" x14ac:dyDescent="0.35">
      <c r="B432" t="s">
        <v>51</v>
      </c>
      <c r="C432" t="s">
        <v>24</v>
      </c>
      <c r="D432" t="s">
        <v>25</v>
      </c>
      <c r="E432" t="s">
        <v>10</v>
      </c>
      <c r="F432" s="12">
        <v>69936.283043990101</v>
      </c>
      <c r="G432" s="2">
        <v>60615.198856286865</v>
      </c>
      <c r="H432" s="2">
        <v>102663.10278541343</v>
      </c>
    </row>
    <row r="433" spans="2:8" x14ac:dyDescent="0.35">
      <c r="B433" t="s">
        <v>51</v>
      </c>
      <c r="C433" t="s">
        <v>24</v>
      </c>
      <c r="D433" t="s">
        <v>25</v>
      </c>
      <c r="E433" t="s">
        <v>62</v>
      </c>
      <c r="F433" s="12">
        <v>0.32878575000000004</v>
      </c>
      <c r="G433" s="2">
        <v>0.14706931610450399</v>
      </c>
      <c r="H433" s="2">
        <v>0.51271854961925001</v>
      </c>
    </row>
    <row r="434" spans="2:8" x14ac:dyDescent="0.35">
      <c r="B434" t="s">
        <v>51</v>
      </c>
      <c r="C434" t="s">
        <v>7</v>
      </c>
      <c r="D434" t="s">
        <v>12</v>
      </c>
      <c r="E434" t="s">
        <v>9</v>
      </c>
      <c r="F434" s="12">
        <v>188309.06510449582</v>
      </c>
      <c r="G434" s="2">
        <v>159166.27639394667</v>
      </c>
      <c r="H434" s="2">
        <v>243681.30823519349</v>
      </c>
    </row>
    <row r="435" spans="2:8" x14ac:dyDescent="0.35">
      <c r="B435" t="s">
        <v>51</v>
      </c>
      <c r="C435" t="s">
        <v>7</v>
      </c>
      <c r="D435" t="s">
        <v>12</v>
      </c>
      <c r="E435" t="s">
        <v>11</v>
      </c>
      <c r="F435" s="12">
        <v>102880.79771792804</v>
      </c>
      <c r="G435" s="2">
        <v>80985.079379531089</v>
      </c>
      <c r="H435" s="2">
        <v>145013.75158275804</v>
      </c>
    </row>
    <row r="436" spans="2:8" x14ac:dyDescent="0.35">
      <c r="B436" t="s">
        <v>51</v>
      </c>
      <c r="C436" t="s">
        <v>7</v>
      </c>
      <c r="D436" t="s">
        <v>12</v>
      </c>
      <c r="E436" t="s">
        <v>20</v>
      </c>
      <c r="F436" s="12">
        <v>282467.88147939474</v>
      </c>
      <c r="G436" s="2">
        <v>220085.98429167489</v>
      </c>
      <c r="H436" s="2">
        <v>352802.41637142294</v>
      </c>
    </row>
    <row r="437" spans="2:8" x14ac:dyDescent="0.35">
      <c r="B437" t="s">
        <v>51</v>
      </c>
      <c r="C437" t="s">
        <v>7</v>
      </c>
      <c r="D437" t="s">
        <v>12</v>
      </c>
      <c r="E437" t="s">
        <v>10</v>
      </c>
      <c r="F437" s="12">
        <v>324358.209328742</v>
      </c>
      <c r="G437" s="2">
        <v>187259.59057740818</v>
      </c>
      <c r="H437" s="2">
        <v>485620.47569214005</v>
      </c>
    </row>
    <row r="438" spans="2:8" x14ac:dyDescent="0.35">
      <c r="B438" t="s">
        <v>51</v>
      </c>
      <c r="C438" t="s">
        <v>7</v>
      </c>
      <c r="D438" t="s">
        <v>12</v>
      </c>
      <c r="E438" t="s">
        <v>62</v>
      </c>
      <c r="F438" s="12">
        <v>1043.9977737485449</v>
      </c>
      <c r="G438" s="2">
        <v>675.79435922712219</v>
      </c>
      <c r="H438" s="2">
        <v>1946.0835886036782</v>
      </c>
    </row>
    <row r="439" spans="2:8" x14ac:dyDescent="0.35">
      <c r="B439" t="s">
        <v>51</v>
      </c>
      <c r="C439" t="s">
        <v>8</v>
      </c>
      <c r="D439" t="s">
        <v>12</v>
      </c>
      <c r="E439" t="s">
        <v>9</v>
      </c>
      <c r="F439" s="12">
        <v>129691.92648381431</v>
      </c>
      <c r="G439" s="2">
        <v>109506.24484662522</v>
      </c>
      <c r="H439" s="2">
        <v>166752.62813109177</v>
      </c>
    </row>
    <row r="440" spans="2:8" x14ac:dyDescent="0.35">
      <c r="B440" t="s">
        <v>51</v>
      </c>
      <c r="C440" t="s">
        <v>8</v>
      </c>
      <c r="D440" t="s">
        <v>12</v>
      </c>
      <c r="E440" t="s">
        <v>11</v>
      </c>
      <c r="F440" s="12">
        <v>66011.40071768983</v>
      </c>
      <c r="G440" s="2">
        <v>57467.086379108332</v>
      </c>
      <c r="H440" s="2">
        <v>88897.744220602384</v>
      </c>
    </row>
    <row r="441" spans="2:8" x14ac:dyDescent="0.35">
      <c r="B441" t="s">
        <v>51</v>
      </c>
      <c r="C441" t="s">
        <v>8</v>
      </c>
      <c r="D441" t="s">
        <v>12</v>
      </c>
      <c r="E441" t="s">
        <v>20</v>
      </c>
      <c r="F441" s="12">
        <v>33721.217153999998</v>
      </c>
      <c r="G441" s="2">
        <v>27145.695884058277</v>
      </c>
      <c r="H441" s="2">
        <v>40505.30426149354</v>
      </c>
    </row>
    <row r="442" spans="2:8" x14ac:dyDescent="0.35">
      <c r="B442" t="s">
        <v>51</v>
      </c>
      <c r="C442" t="s">
        <v>8</v>
      </c>
      <c r="D442" t="s">
        <v>12</v>
      </c>
      <c r="E442" t="s">
        <v>10</v>
      </c>
      <c r="F442" s="12">
        <v>121321.94931285249</v>
      </c>
      <c r="G442" s="2">
        <v>76372.080018193476</v>
      </c>
      <c r="H442" s="2">
        <v>183724.80866241499</v>
      </c>
    </row>
    <row r="443" spans="2:8" x14ac:dyDescent="0.35">
      <c r="B443" t="s">
        <v>51</v>
      </c>
      <c r="C443" t="s">
        <v>8</v>
      </c>
      <c r="D443" t="s">
        <v>12</v>
      </c>
      <c r="E443" t="s">
        <v>62</v>
      </c>
      <c r="F443" s="12">
        <v>409.52703557500001</v>
      </c>
      <c r="G443" s="2">
        <v>373.6044221179726</v>
      </c>
      <c r="H443" s="2">
        <v>1438.1537987454592</v>
      </c>
    </row>
    <row r="444" spans="2:8" x14ac:dyDescent="0.35">
      <c r="B444" t="s">
        <v>52</v>
      </c>
      <c r="C444" t="s">
        <v>24</v>
      </c>
      <c r="D444" t="s">
        <v>12</v>
      </c>
      <c r="E444" t="s">
        <v>11</v>
      </c>
      <c r="F444" s="12">
        <v>8433.9738599813027</v>
      </c>
      <c r="G444" s="2">
        <v>6889.0604918023837</v>
      </c>
      <c r="H444" s="2">
        <v>11867.861434030012</v>
      </c>
    </row>
    <row r="445" spans="2:8" x14ac:dyDescent="0.35">
      <c r="B445" t="s">
        <v>52</v>
      </c>
      <c r="C445" t="s">
        <v>24</v>
      </c>
      <c r="D445" t="s">
        <v>12</v>
      </c>
      <c r="E445" t="s">
        <v>20</v>
      </c>
      <c r="F445" s="12">
        <v>174733.74750599999</v>
      </c>
      <c r="G445" s="2">
        <v>136505.63673608023</v>
      </c>
      <c r="H445" s="2">
        <v>197775.30112298363</v>
      </c>
    </row>
    <row r="446" spans="2:8" x14ac:dyDescent="0.35">
      <c r="B446" t="s">
        <v>52</v>
      </c>
      <c r="C446" t="s">
        <v>24</v>
      </c>
      <c r="D446" t="s">
        <v>26</v>
      </c>
      <c r="E446" t="s">
        <v>9</v>
      </c>
      <c r="F446" s="12">
        <v>803099.08368832525</v>
      </c>
      <c r="G446" s="2">
        <v>619698.06703256478</v>
      </c>
      <c r="H446" s="2">
        <v>1088536.6658714495</v>
      </c>
    </row>
    <row r="447" spans="2:8" x14ac:dyDescent="0.35">
      <c r="B447" t="s">
        <v>52</v>
      </c>
      <c r="C447" t="s">
        <v>24</v>
      </c>
      <c r="D447" t="s">
        <v>26</v>
      </c>
      <c r="E447" t="s">
        <v>11</v>
      </c>
      <c r="F447" s="12">
        <v>76351.303074096097</v>
      </c>
      <c r="G447" s="2">
        <v>63110.026937919924</v>
      </c>
      <c r="H447" s="2">
        <v>94840.684557855755</v>
      </c>
    </row>
    <row r="448" spans="2:8" x14ac:dyDescent="0.35">
      <c r="B448" t="s">
        <v>52</v>
      </c>
      <c r="C448" t="s">
        <v>24</v>
      </c>
      <c r="D448" t="s">
        <v>26</v>
      </c>
      <c r="E448" t="s">
        <v>20</v>
      </c>
      <c r="F448" s="12">
        <v>1072249.6493615247</v>
      </c>
      <c r="G448" s="2">
        <v>835354.96550369693</v>
      </c>
      <c r="H448" s="2">
        <v>1214918.9821333245</v>
      </c>
    </row>
    <row r="449" spans="2:8" x14ac:dyDescent="0.35">
      <c r="B449" t="s">
        <v>52</v>
      </c>
      <c r="C449" t="s">
        <v>24</v>
      </c>
      <c r="D449" t="s">
        <v>26</v>
      </c>
      <c r="E449" t="s">
        <v>10</v>
      </c>
      <c r="F449" s="12">
        <v>43193.593809642764</v>
      </c>
      <c r="G449" s="2">
        <v>26963.879051904154</v>
      </c>
      <c r="H449" s="2">
        <v>47699.709502573904</v>
      </c>
    </row>
    <row r="450" spans="2:8" x14ac:dyDescent="0.35">
      <c r="B450" t="s">
        <v>52</v>
      </c>
      <c r="C450" t="s">
        <v>24</v>
      </c>
      <c r="D450" t="s">
        <v>25</v>
      </c>
      <c r="E450" t="s">
        <v>9</v>
      </c>
      <c r="F450" s="12">
        <v>384544.66615335183</v>
      </c>
      <c r="G450" s="2">
        <v>293812.32110428286</v>
      </c>
      <c r="H450" s="2">
        <v>527270.76729127602</v>
      </c>
    </row>
    <row r="451" spans="2:8" x14ac:dyDescent="0.35">
      <c r="B451" t="s">
        <v>52</v>
      </c>
      <c r="C451" t="s">
        <v>24</v>
      </c>
      <c r="D451" t="s">
        <v>25</v>
      </c>
      <c r="E451" t="s">
        <v>11</v>
      </c>
      <c r="F451" s="12">
        <v>33186.32814601704</v>
      </c>
      <c r="G451" s="2">
        <v>27315.674896567558</v>
      </c>
      <c r="H451" s="2">
        <v>41168.183025313527</v>
      </c>
    </row>
    <row r="452" spans="2:8" x14ac:dyDescent="0.35">
      <c r="B452" t="s">
        <v>52</v>
      </c>
      <c r="C452" t="s">
        <v>24</v>
      </c>
      <c r="D452" t="s">
        <v>25</v>
      </c>
      <c r="E452" t="s">
        <v>20</v>
      </c>
      <c r="F452" s="12">
        <v>455423.36306400015</v>
      </c>
      <c r="G452" s="2">
        <v>355336.37573954015</v>
      </c>
      <c r="H452" s="2">
        <v>515384.75686392357</v>
      </c>
    </row>
    <row r="453" spans="2:8" x14ac:dyDescent="0.35">
      <c r="B453" t="s">
        <v>52</v>
      </c>
      <c r="C453" t="s">
        <v>24</v>
      </c>
      <c r="D453" t="s">
        <v>12</v>
      </c>
      <c r="E453" t="s">
        <v>9</v>
      </c>
      <c r="F453" s="12">
        <v>3186.6402825</v>
      </c>
      <c r="G453" s="2">
        <v>2379.3083813275061</v>
      </c>
      <c r="H453" s="2">
        <v>4741.2318088367074</v>
      </c>
    </row>
    <row r="454" spans="2:8" x14ac:dyDescent="0.35">
      <c r="B454" t="s">
        <v>52</v>
      </c>
      <c r="C454" t="s">
        <v>24</v>
      </c>
      <c r="D454" t="s">
        <v>12</v>
      </c>
      <c r="E454" t="s">
        <v>10</v>
      </c>
      <c r="F454" s="12">
        <v>68.42915581765557</v>
      </c>
      <c r="G454" s="2">
        <v>34.742433455235357</v>
      </c>
      <c r="H454" s="2">
        <v>77.693475824286054</v>
      </c>
    </row>
    <row r="455" spans="2:8" x14ac:dyDescent="0.35">
      <c r="B455" t="s">
        <v>52</v>
      </c>
      <c r="C455" t="s">
        <v>24</v>
      </c>
      <c r="D455" t="s">
        <v>26</v>
      </c>
      <c r="E455" t="s">
        <v>62</v>
      </c>
      <c r="F455" s="12">
        <v>161.50897500000002</v>
      </c>
      <c r="G455" s="2">
        <v>146.33346594315171</v>
      </c>
      <c r="H455" s="2">
        <v>576.43752374104974</v>
      </c>
    </row>
    <row r="456" spans="2:8" x14ac:dyDescent="0.35">
      <c r="B456" t="s">
        <v>52</v>
      </c>
      <c r="C456" t="s">
        <v>24</v>
      </c>
      <c r="D456" t="s">
        <v>25</v>
      </c>
      <c r="E456" t="s">
        <v>10</v>
      </c>
      <c r="F456" s="12">
        <v>445.2077715190112</v>
      </c>
      <c r="G456" s="2">
        <v>354.39145230905399</v>
      </c>
      <c r="H456" s="2">
        <v>638.33905814772368</v>
      </c>
    </row>
    <row r="457" spans="2:8" x14ac:dyDescent="0.35">
      <c r="B457" t="s">
        <v>52</v>
      </c>
      <c r="C457" t="s">
        <v>7</v>
      </c>
      <c r="D457" t="s">
        <v>12</v>
      </c>
      <c r="E457" t="s">
        <v>9</v>
      </c>
      <c r="F457" s="12">
        <v>119458.71472833795</v>
      </c>
      <c r="G457" s="2">
        <v>100521.83196537115</v>
      </c>
      <c r="H457" s="2">
        <v>156608.83249092163</v>
      </c>
    </row>
    <row r="458" spans="2:8" x14ac:dyDescent="0.35">
      <c r="B458" t="s">
        <v>52</v>
      </c>
      <c r="C458" t="s">
        <v>7</v>
      </c>
      <c r="D458" t="s">
        <v>12</v>
      </c>
      <c r="E458" t="s">
        <v>11</v>
      </c>
      <c r="F458" s="12">
        <v>56915.888940831319</v>
      </c>
      <c r="G458" s="2">
        <v>44695.043688110774</v>
      </c>
      <c r="H458" s="2">
        <v>81056.765907799883</v>
      </c>
    </row>
    <row r="459" spans="2:8" x14ac:dyDescent="0.35">
      <c r="B459" t="s">
        <v>52</v>
      </c>
      <c r="C459" t="s">
        <v>7</v>
      </c>
      <c r="D459" t="s">
        <v>12</v>
      </c>
      <c r="E459" t="s">
        <v>20</v>
      </c>
      <c r="F459" s="12">
        <v>227269.38121789877</v>
      </c>
      <c r="G459" s="2">
        <v>268443.62024957262</v>
      </c>
      <c r="H459" s="2">
        <v>1050303.0962127505</v>
      </c>
    </row>
    <row r="460" spans="2:8" x14ac:dyDescent="0.35">
      <c r="B460" s="29" t="s">
        <v>52</v>
      </c>
      <c r="C460" t="s">
        <v>7</v>
      </c>
      <c r="D460" t="s">
        <v>12</v>
      </c>
      <c r="E460" t="s">
        <v>10</v>
      </c>
      <c r="F460" s="12">
        <v>486167.8770690448</v>
      </c>
      <c r="G460" s="2">
        <v>282918.77795207972</v>
      </c>
      <c r="H460" s="2">
        <v>726793.31798827858</v>
      </c>
    </row>
    <row r="461" spans="2:8" x14ac:dyDescent="0.35">
      <c r="B461" t="s">
        <v>52</v>
      </c>
      <c r="C461" t="s">
        <v>7</v>
      </c>
      <c r="D461" t="s">
        <v>12</v>
      </c>
      <c r="E461" t="s">
        <v>62</v>
      </c>
      <c r="F461" s="12">
        <v>8891.4275989522685</v>
      </c>
      <c r="G461" s="2">
        <v>6224.1066264341216</v>
      </c>
      <c r="H461" s="2">
        <v>26381.316253870755</v>
      </c>
    </row>
    <row r="462" spans="2:8" x14ac:dyDescent="0.35">
      <c r="B462" t="s">
        <v>52</v>
      </c>
      <c r="C462" t="s">
        <v>8</v>
      </c>
      <c r="D462" t="s">
        <v>12</v>
      </c>
      <c r="E462" t="s">
        <v>9</v>
      </c>
      <c r="F462" s="12">
        <v>45824.426763558273</v>
      </c>
      <c r="G462" s="2">
        <v>38261.098325491243</v>
      </c>
      <c r="H462" s="2">
        <v>58727.171091612938</v>
      </c>
    </row>
    <row r="463" spans="2:8" x14ac:dyDescent="0.35">
      <c r="B463" t="s">
        <v>52</v>
      </c>
      <c r="C463" t="s">
        <v>8</v>
      </c>
      <c r="D463" t="s">
        <v>12</v>
      </c>
      <c r="E463" t="s">
        <v>11</v>
      </c>
      <c r="F463" s="12">
        <v>42896.763405486679</v>
      </c>
      <c r="G463" s="2">
        <v>37519.788905213674</v>
      </c>
      <c r="H463" s="2">
        <v>58681.120437324636</v>
      </c>
    </row>
    <row r="464" spans="2:8" x14ac:dyDescent="0.35">
      <c r="B464" t="s">
        <v>52</v>
      </c>
      <c r="C464" t="s">
        <v>8</v>
      </c>
      <c r="D464" t="s">
        <v>12</v>
      </c>
      <c r="E464" t="s">
        <v>20</v>
      </c>
      <c r="F464" s="12">
        <v>13385.699497574999</v>
      </c>
      <c r="G464" s="2">
        <v>16069.857317959104</v>
      </c>
      <c r="H464" s="2">
        <v>65517.249142716028</v>
      </c>
    </row>
    <row r="465" spans="2:8" x14ac:dyDescent="0.35">
      <c r="B465" t="s">
        <v>52</v>
      </c>
      <c r="C465" t="s">
        <v>8</v>
      </c>
      <c r="D465" t="s">
        <v>12</v>
      </c>
      <c r="E465" t="s">
        <v>10</v>
      </c>
      <c r="F465" s="12">
        <v>131899.90988991191</v>
      </c>
      <c r="G465" s="2">
        <v>85591.56455411666</v>
      </c>
      <c r="H465" s="2">
        <v>198020.78081999003</v>
      </c>
    </row>
    <row r="466" spans="2:8" x14ac:dyDescent="0.35">
      <c r="B466" t="s">
        <v>52</v>
      </c>
      <c r="C466" t="s">
        <v>8</v>
      </c>
      <c r="D466" t="s">
        <v>12</v>
      </c>
      <c r="E466" t="s">
        <v>62</v>
      </c>
      <c r="F466" s="12">
        <v>5651.4366250000003</v>
      </c>
      <c r="G466" s="2">
        <v>5182.7297872442014</v>
      </c>
      <c r="H466" s="2">
        <v>19246.851745552536</v>
      </c>
    </row>
    <row r="467" spans="2:8" x14ac:dyDescent="0.35">
      <c r="B467" t="s">
        <v>53</v>
      </c>
      <c r="C467" t="s">
        <v>24</v>
      </c>
      <c r="D467" t="s">
        <v>12</v>
      </c>
      <c r="E467" t="s">
        <v>9</v>
      </c>
      <c r="F467" s="12">
        <v>187399.29840040076</v>
      </c>
      <c r="G467" s="2">
        <v>125555.28135678735</v>
      </c>
      <c r="H467" s="2">
        <v>244587.35640887904</v>
      </c>
    </row>
    <row r="468" spans="2:8" x14ac:dyDescent="0.35">
      <c r="B468" t="s">
        <v>53</v>
      </c>
      <c r="C468" t="s">
        <v>24</v>
      </c>
      <c r="D468" t="s">
        <v>12</v>
      </c>
      <c r="E468" t="s">
        <v>11</v>
      </c>
      <c r="F468" s="12">
        <v>57190.005018458498</v>
      </c>
      <c r="G468" s="2">
        <v>47308.588281358891</v>
      </c>
      <c r="H468" s="2">
        <v>78190.248490621219</v>
      </c>
    </row>
    <row r="469" spans="2:8" x14ac:dyDescent="0.35">
      <c r="B469" t="s">
        <v>53</v>
      </c>
      <c r="C469" t="s">
        <v>24</v>
      </c>
      <c r="D469" t="s">
        <v>12</v>
      </c>
      <c r="E469" t="s">
        <v>20</v>
      </c>
      <c r="F469" s="12">
        <v>155968.54612199997</v>
      </c>
      <c r="G469" s="2">
        <v>122133.01052404635</v>
      </c>
      <c r="H469" s="2">
        <v>176342.50275994325</v>
      </c>
    </row>
    <row r="470" spans="2:8" x14ac:dyDescent="0.35">
      <c r="B470" t="s">
        <v>53</v>
      </c>
      <c r="C470" t="s">
        <v>24</v>
      </c>
      <c r="D470" t="s">
        <v>12</v>
      </c>
      <c r="E470" t="s">
        <v>10</v>
      </c>
      <c r="F470" s="12">
        <v>7297.4652719365395</v>
      </c>
      <c r="G470" s="2">
        <v>4514.7077013854787</v>
      </c>
      <c r="H470" s="2">
        <v>11104.953165758467</v>
      </c>
    </row>
    <row r="471" spans="2:8" x14ac:dyDescent="0.35">
      <c r="B471" t="s">
        <v>53</v>
      </c>
      <c r="C471" t="s">
        <v>24</v>
      </c>
      <c r="D471" t="s">
        <v>26</v>
      </c>
      <c r="E471" t="s">
        <v>9</v>
      </c>
      <c r="F471" s="12">
        <v>2390422.2035937528</v>
      </c>
      <c r="G471" s="2">
        <v>1708211.389058087</v>
      </c>
      <c r="H471" s="2">
        <v>3036404.9222160475</v>
      </c>
    </row>
    <row r="472" spans="2:8" x14ac:dyDescent="0.35">
      <c r="B472" t="s">
        <v>53</v>
      </c>
      <c r="C472" t="s">
        <v>24</v>
      </c>
      <c r="D472" t="s">
        <v>26</v>
      </c>
      <c r="E472" t="s">
        <v>11</v>
      </c>
      <c r="F472" s="12">
        <v>2273001.854568209</v>
      </c>
      <c r="G472" s="2">
        <v>1884224.1036271802</v>
      </c>
      <c r="H472" s="2">
        <v>2914450.7571276748</v>
      </c>
    </row>
    <row r="473" spans="2:8" x14ac:dyDescent="0.35">
      <c r="B473" t="s">
        <v>53</v>
      </c>
      <c r="C473" t="s">
        <v>24</v>
      </c>
      <c r="D473" t="s">
        <v>26</v>
      </c>
      <c r="E473" t="s">
        <v>20</v>
      </c>
      <c r="F473" s="12">
        <v>1885749.1955100007</v>
      </c>
      <c r="G473" s="2">
        <v>1466126.5870033996</v>
      </c>
      <c r="H473" s="2">
        <v>2133673.9702023454</v>
      </c>
    </row>
    <row r="474" spans="2:8" x14ac:dyDescent="0.35">
      <c r="B474" t="s">
        <v>53</v>
      </c>
      <c r="C474" t="s">
        <v>24</v>
      </c>
      <c r="D474" t="s">
        <v>26</v>
      </c>
      <c r="E474" t="s">
        <v>10</v>
      </c>
      <c r="F474" s="12">
        <v>3550113.2984508704</v>
      </c>
      <c r="G474" s="2">
        <v>2209527.7705565011</v>
      </c>
      <c r="H474" s="2">
        <v>5002897.3084385861</v>
      </c>
    </row>
    <row r="475" spans="2:8" x14ac:dyDescent="0.35">
      <c r="B475" t="s">
        <v>53</v>
      </c>
      <c r="C475" t="s">
        <v>24</v>
      </c>
      <c r="D475" t="s">
        <v>25</v>
      </c>
      <c r="E475" t="s">
        <v>9</v>
      </c>
      <c r="F475" s="12">
        <v>286634.43084857776</v>
      </c>
      <c r="G475" s="2">
        <v>198594.72819152579</v>
      </c>
      <c r="H475" s="2">
        <v>369847.53637612029</v>
      </c>
    </row>
    <row r="476" spans="2:8" x14ac:dyDescent="0.35">
      <c r="B476" t="s">
        <v>53</v>
      </c>
      <c r="C476" t="s">
        <v>24</v>
      </c>
      <c r="D476" t="s">
        <v>25</v>
      </c>
      <c r="E476" t="s">
        <v>11</v>
      </c>
      <c r="F476" s="12">
        <v>199380.56176014093</v>
      </c>
      <c r="G476" s="2">
        <v>165128.03395872211</v>
      </c>
      <c r="H476" s="2">
        <v>270890.93422918633</v>
      </c>
    </row>
    <row r="477" spans="2:8" x14ac:dyDescent="0.35">
      <c r="B477" t="s">
        <v>53</v>
      </c>
      <c r="C477" t="s">
        <v>24</v>
      </c>
      <c r="D477" t="s">
        <v>25</v>
      </c>
      <c r="E477" t="s">
        <v>20</v>
      </c>
      <c r="F477" s="12">
        <v>412706.81208600005</v>
      </c>
      <c r="G477" s="2">
        <v>322470.83228413976</v>
      </c>
      <c r="H477" s="2">
        <v>466686.71169126959</v>
      </c>
    </row>
    <row r="478" spans="2:8" x14ac:dyDescent="0.35">
      <c r="B478" t="s">
        <v>53</v>
      </c>
      <c r="C478" t="s">
        <v>24</v>
      </c>
      <c r="D478" t="s">
        <v>25</v>
      </c>
      <c r="E478" t="s">
        <v>10</v>
      </c>
      <c r="F478" s="12">
        <v>46793.793781327884</v>
      </c>
      <c r="G478" s="2">
        <v>30720.953369692656</v>
      </c>
      <c r="H478" s="2">
        <v>68030.506344666544</v>
      </c>
    </row>
    <row r="479" spans="2:8" x14ac:dyDescent="0.35">
      <c r="B479" t="s">
        <v>53</v>
      </c>
      <c r="C479" t="s">
        <v>7</v>
      </c>
      <c r="D479" t="s">
        <v>12</v>
      </c>
      <c r="E479" t="s">
        <v>9</v>
      </c>
      <c r="F479" s="12">
        <v>115544.30096684207</v>
      </c>
      <c r="G479" s="2">
        <v>97802.449996952608</v>
      </c>
      <c r="H479" s="2">
        <v>151085.76913527105</v>
      </c>
    </row>
    <row r="480" spans="2:8" x14ac:dyDescent="0.35">
      <c r="B480" t="s">
        <v>53</v>
      </c>
      <c r="C480" t="s">
        <v>7</v>
      </c>
      <c r="D480" t="s">
        <v>12</v>
      </c>
      <c r="E480" t="s">
        <v>11</v>
      </c>
      <c r="F480" s="12">
        <v>36536.128390003461</v>
      </c>
      <c r="G480" s="2">
        <v>28822.26702636775</v>
      </c>
      <c r="H480" s="2">
        <v>51003.941193447194</v>
      </c>
    </row>
    <row r="481" spans="2:8" x14ac:dyDescent="0.35">
      <c r="B481" t="s">
        <v>53</v>
      </c>
      <c r="C481" t="s">
        <v>7</v>
      </c>
      <c r="D481" t="s">
        <v>12</v>
      </c>
      <c r="E481" t="s">
        <v>20</v>
      </c>
      <c r="F481" s="12">
        <v>157733.48781094293</v>
      </c>
      <c r="G481" s="2">
        <v>122898.68051126596</v>
      </c>
      <c r="H481" s="2">
        <v>197009.1443704635</v>
      </c>
    </row>
    <row r="482" spans="2:8" x14ac:dyDescent="0.35">
      <c r="B482" t="s">
        <v>53</v>
      </c>
      <c r="C482" t="s">
        <v>7</v>
      </c>
      <c r="D482" t="s">
        <v>12</v>
      </c>
      <c r="E482" t="s">
        <v>10</v>
      </c>
      <c r="F482" s="12">
        <v>369525.2410862039</v>
      </c>
      <c r="G482" s="2">
        <v>214189.3816063524</v>
      </c>
      <c r="H482" s="2">
        <v>553029.48151463922</v>
      </c>
    </row>
    <row r="483" spans="2:8" x14ac:dyDescent="0.35">
      <c r="B483" t="s">
        <v>53</v>
      </c>
      <c r="C483" t="s">
        <v>8</v>
      </c>
      <c r="D483" t="s">
        <v>12</v>
      </c>
      <c r="E483" t="s">
        <v>9</v>
      </c>
      <c r="F483" s="12">
        <v>61736.837223632356</v>
      </c>
      <c r="G483" s="2">
        <v>50396.81362333319</v>
      </c>
      <c r="H483" s="2">
        <v>85539.220796505906</v>
      </c>
    </row>
    <row r="484" spans="2:8" x14ac:dyDescent="0.35">
      <c r="B484" t="s">
        <v>53</v>
      </c>
      <c r="C484" t="s">
        <v>8</v>
      </c>
      <c r="D484" t="s">
        <v>12</v>
      </c>
      <c r="E484" t="s">
        <v>11</v>
      </c>
      <c r="F484" s="12">
        <v>33883.756029838463</v>
      </c>
      <c r="G484" s="2">
        <v>29714.267887155998</v>
      </c>
      <c r="H484" s="2">
        <v>45501.525906967356</v>
      </c>
    </row>
    <row r="485" spans="2:8" x14ac:dyDescent="0.35">
      <c r="B485" t="s">
        <v>53</v>
      </c>
      <c r="C485" t="s">
        <v>8</v>
      </c>
      <c r="D485" t="s">
        <v>12</v>
      </c>
      <c r="E485" t="s">
        <v>20</v>
      </c>
      <c r="F485" s="12">
        <v>4912.5489840000018</v>
      </c>
      <c r="G485" s="2">
        <v>4010.0047652532789</v>
      </c>
      <c r="H485" s="2">
        <v>5817.2858085570324</v>
      </c>
    </row>
    <row r="486" spans="2:8" x14ac:dyDescent="0.35">
      <c r="B486" t="s">
        <v>53</v>
      </c>
      <c r="C486" t="s">
        <v>8</v>
      </c>
      <c r="D486" t="s">
        <v>12</v>
      </c>
      <c r="E486" t="s">
        <v>10</v>
      </c>
      <c r="F486" s="12">
        <v>139889.69986660528</v>
      </c>
      <c r="G486" s="2">
        <v>88878.036961518184</v>
      </c>
      <c r="H486" s="2">
        <v>210648.45523136837</v>
      </c>
    </row>
    <row r="487" spans="2:8" x14ac:dyDescent="0.35">
      <c r="B487" t="s">
        <v>54</v>
      </c>
      <c r="C487" t="s">
        <v>6</v>
      </c>
      <c r="D487" t="s">
        <v>12</v>
      </c>
      <c r="E487" t="s">
        <v>9</v>
      </c>
      <c r="F487" s="12">
        <v>2687.75</v>
      </c>
      <c r="G487" s="2">
        <v>1854.7487234515161</v>
      </c>
      <c r="H487" s="2">
        <v>9324.2328206043185</v>
      </c>
    </row>
    <row r="488" spans="2:8" x14ac:dyDescent="0.35">
      <c r="B488" t="s">
        <v>54</v>
      </c>
      <c r="C488" t="s">
        <v>6</v>
      </c>
      <c r="D488" t="s">
        <v>12</v>
      </c>
      <c r="E488" t="s">
        <v>11</v>
      </c>
      <c r="F488" s="12">
        <v>387.7766418085227</v>
      </c>
      <c r="G488" s="2">
        <v>330.95579476507032</v>
      </c>
      <c r="H488" s="2">
        <v>523.84157804420784</v>
      </c>
    </row>
    <row r="489" spans="2:8" x14ac:dyDescent="0.35">
      <c r="B489" t="s">
        <v>54</v>
      </c>
      <c r="C489" t="s">
        <v>6</v>
      </c>
      <c r="D489" t="s">
        <v>12</v>
      </c>
      <c r="E489" t="s">
        <v>20</v>
      </c>
      <c r="F489" s="12">
        <v>991.0762739999999</v>
      </c>
      <c r="G489" s="2">
        <v>972.09816489887987</v>
      </c>
      <c r="H489" s="2">
        <v>1605.1474202131801</v>
      </c>
    </row>
    <row r="490" spans="2:8" x14ac:dyDescent="0.35">
      <c r="B490" t="s">
        <v>54</v>
      </c>
      <c r="C490" t="s">
        <v>6</v>
      </c>
      <c r="D490" t="s">
        <v>12</v>
      </c>
      <c r="E490" t="s">
        <v>10</v>
      </c>
      <c r="F490" s="12">
        <v>1052.7214465299471</v>
      </c>
      <c r="G490" s="2">
        <v>692.78597675954882</v>
      </c>
      <c r="H490" s="2">
        <v>1561.9500217587579</v>
      </c>
    </row>
    <row r="491" spans="2:8" x14ac:dyDescent="0.35">
      <c r="B491" t="s">
        <v>54</v>
      </c>
      <c r="C491" t="s">
        <v>6</v>
      </c>
      <c r="D491" t="s">
        <v>12</v>
      </c>
      <c r="E491" t="s">
        <v>62</v>
      </c>
      <c r="F491" s="12">
        <v>46.501378846153855</v>
      </c>
      <c r="G491" s="2">
        <v>29.480655436768771</v>
      </c>
      <c r="H491" s="2">
        <v>51.424032999689075</v>
      </c>
    </row>
    <row r="492" spans="2:8" x14ac:dyDescent="0.35">
      <c r="B492" t="s">
        <v>54</v>
      </c>
      <c r="C492" t="s">
        <v>7</v>
      </c>
      <c r="D492" t="s">
        <v>12</v>
      </c>
      <c r="E492" t="s">
        <v>9</v>
      </c>
      <c r="F492" s="12">
        <v>126158.4167636787</v>
      </c>
      <c r="G492" s="2">
        <v>89011.696452495293</v>
      </c>
      <c r="H492" s="2">
        <v>458996.68817211856</v>
      </c>
    </row>
    <row r="493" spans="2:8" x14ac:dyDescent="0.35">
      <c r="B493" t="s">
        <v>54</v>
      </c>
      <c r="C493" t="s">
        <v>7</v>
      </c>
      <c r="D493" t="s">
        <v>12</v>
      </c>
      <c r="E493" t="s">
        <v>11</v>
      </c>
      <c r="F493" s="12">
        <v>176497.36620675825</v>
      </c>
      <c r="G493" s="2">
        <v>139615.68304901826</v>
      </c>
      <c r="H493" s="2">
        <v>240992.51852013118</v>
      </c>
    </row>
    <row r="494" spans="2:8" x14ac:dyDescent="0.35">
      <c r="B494" t="s">
        <v>54</v>
      </c>
      <c r="C494" t="s">
        <v>7</v>
      </c>
      <c r="D494" t="s">
        <v>12</v>
      </c>
      <c r="E494" t="s">
        <v>20</v>
      </c>
      <c r="F494" s="12">
        <v>513461.51558277057</v>
      </c>
      <c r="G494" s="2">
        <v>522389.12806388905</v>
      </c>
      <c r="H494" s="2">
        <v>1025225.2064194588</v>
      </c>
    </row>
    <row r="495" spans="2:8" x14ac:dyDescent="0.35">
      <c r="B495" t="s">
        <v>54</v>
      </c>
      <c r="C495" t="s">
        <v>7</v>
      </c>
      <c r="D495" t="s">
        <v>12</v>
      </c>
      <c r="E495" t="s">
        <v>10</v>
      </c>
      <c r="F495" s="12">
        <v>883562.61664407293</v>
      </c>
      <c r="G495" s="2">
        <v>528241.05400723044</v>
      </c>
      <c r="H495" s="2">
        <v>1317416.028575635</v>
      </c>
    </row>
    <row r="496" spans="2:8" x14ac:dyDescent="0.35">
      <c r="B496" t="s">
        <v>54</v>
      </c>
      <c r="C496" t="s">
        <v>7</v>
      </c>
      <c r="D496" t="s">
        <v>12</v>
      </c>
      <c r="E496" t="s">
        <v>62</v>
      </c>
      <c r="F496" s="12">
        <v>31598.513339930152</v>
      </c>
      <c r="G496" s="2">
        <v>22780.776889533357</v>
      </c>
      <c r="H496" s="2">
        <v>83736.279183394538</v>
      </c>
    </row>
    <row r="497" spans="2:8" x14ac:dyDescent="0.35">
      <c r="B497" t="s">
        <v>54</v>
      </c>
      <c r="C497" t="s">
        <v>8</v>
      </c>
      <c r="D497" t="s">
        <v>12</v>
      </c>
      <c r="E497" t="s">
        <v>9</v>
      </c>
      <c r="F497" s="12">
        <v>97206.958333333328</v>
      </c>
      <c r="G497" s="2">
        <v>68175.304197951918</v>
      </c>
      <c r="H497" s="2">
        <v>355561.46975706151</v>
      </c>
    </row>
    <row r="498" spans="2:8" x14ac:dyDescent="0.35">
      <c r="B498" t="s">
        <v>54</v>
      </c>
      <c r="C498" t="s">
        <v>8</v>
      </c>
      <c r="D498" t="s">
        <v>12</v>
      </c>
      <c r="E498" t="s">
        <v>11</v>
      </c>
      <c r="F498" s="12">
        <v>38053.629612784265</v>
      </c>
      <c r="G498" s="2">
        <v>33183.94702464591</v>
      </c>
      <c r="H498" s="2">
        <v>50587.291596386814</v>
      </c>
    </row>
    <row r="499" spans="2:8" x14ac:dyDescent="0.35">
      <c r="B499" t="s">
        <v>54</v>
      </c>
      <c r="C499" t="s">
        <v>8</v>
      </c>
      <c r="D499" t="s">
        <v>12</v>
      </c>
      <c r="E499" t="s">
        <v>20</v>
      </c>
      <c r="F499" s="12">
        <v>67402.181466000009</v>
      </c>
      <c r="G499" s="2">
        <v>56434.590822697821</v>
      </c>
      <c r="H499" s="2">
        <v>83560.572172215194</v>
      </c>
    </row>
    <row r="500" spans="2:8" x14ac:dyDescent="0.35">
      <c r="B500" t="s">
        <v>54</v>
      </c>
      <c r="C500" t="s">
        <v>8</v>
      </c>
      <c r="D500" t="s">
        <v>12</v>
      </c>
      <c r="E500" t="s">
        <v>10</v>
      </c>
      <c r="F500" s="12">
        <v>154295.12669735623</v>
      </c>
      <c r="G500" s="2">
        <v>111092.54181411484</v>
      </c>
      <c r="H500" s="2">
        <v>226193.80185606203</v>
      </c>
    </row>
    <row r="501" spans="2:8" x14ac:dyDescent="0.35">
      <c r="B501" t="s">
        <v>54</v>
      </c>
      <c r="C501" t="s">
        <v>8</v>
      </c>
      <c r="D501" t="s">
        <v>12</v>
      </c>
      <c r="E501" t="s">
        <v>62</v>
      </c>
      <c r="F501" s="12">
        <v>345423.78984749992</v>
      </c>
      <c r="G501" s="2">
        <v>314573.00367480802</v>
      </c>
      <c r="H501" s="2">
        <v>1230901.3119357736</v>
      </c>
    </row>
    <row r="502" spans="2:8" x14ac:dyDescent="0.35">
      <c r="B502" t="s">
        <v>55</v>
      </c>
      <c r="C502" t="s">
        <v>6</v>
      </c>
      <c r="D502" t="s">
        <v>12</v>
      </c>
      <c r="E502" t="s">
        <v>9</v>
      </c>
      <c r="F502" s="12">
        <v>146.19177876936976</v>
      </c>
      <c r="G502" s="2">
        <v>115.04391520430907</v>
      </c>
      <c r="H502" s="2">
        <v>183.51963423355966</v>
      </c>
    </row>
    <row r="503" spans="2:8" x14ac:dyDescent="0.35">
      <c r="B503" t="s">
        <v>55</v>
      </c>
      <c r="C503" t="s">
        <v>6</v>
      </c>
      <c r="D503" t="s">
        <v>12</v>
      </c>
      <c r="E503" t="s">
        <v>11</v>
      </c>
      <c r="F503" s="12">
        <v>325.04051016940286</v>
      </c>
      <c r="G503" s="2">
        <v>276.71553822886068</v>
      </c>
      <c r="H503" s="2">
        <v>446.28105241670698</v>
      </c>
    </row>
    <row r="504" spans="2:8" x14ac:dyDescent="0.35">
      <c r="B504" t="s">
        <v>55</v>
      </c>
      <c r="C504" t="s">
        <v>6</v>
      </c>
      <c r="D504" t="s">
        <v>12</v>
      </c>
      <c r="E504" t="s">
        <v>20</v>
      </c>
      <c r="F504" s="12">
        <v>733.99967446153846</v>
      </c>
      <c r="G504" s="2">
        <v>641.33552799134009</v>
      </c>
      <c r="H504" s="2">
        <v>1137.8950979113436</v>
      </c>
    </row>
    <row r="505" spans="2:8" x14ac:dyDescent="0.35">
      <c r="B505" t="s">
        <v>55</v>
      </c>
      <c r="C505" t="s">
        <v>6</v>
      </c>
      <c r="D505" t="s">
        <v>12</v>
      </c>
      <c r="E505" t="s">
        <v>10</v>
      </c>
      <c r="F505" s="12">
        <v>250.42875990552733</v>
      </c>
      <c r="G505" s="2">
        <v>191.0003858728995</v>
      </c>
      <c r="H505" s="2">
        <v>361.78713514992495</v>
      </c>
    </row>
    <row r="506" spans="2:8" x14ac:dyDescent="0.35">
      <c r="B506" t="s">
        <v>55</v>
      </c>
      <c r="C506" t="s">
        <v>6</v>
      </c>
      <c r="D506" t="s">
        <v>12</v>
      </c>
      <c r="E506" t="s">
        <v>62</v>
      </c>
      <c r="F506" s="12">
        <v>16.975606689470904</v>
      </c>
      <c r="G506" s="2">
        <v>15.824826159673012</v>
      </c>
      <c r="H506" s="2">
        <v>32.004108396235942</v>
      </c>
    </row>
    <row r="507" spans="2:8" x14ac:dyDescent="0.35">
      <c r="B507" t="s">
        <v>55</v>
      </c>
      <c r="C507" t="s">
        <v>7</v>
      </c>
      <c r="D507" t="s">
        <v>12</v>
      </c>
      <c r="E507" t="s">
        <v>9</v>
      </c>
      <c r="F507" s="12">
        <v>135259.76522792177</v>
      </c>
      <c r="G507" s="2">
        <v>120812.42279327479</v>
      </c>
      <c r="H507" s="2">
        <v>204298.9208207668</v>
      </c>
    </row>
    <row r="508" spans="2:8" x14ac:dyDescent="0.35">
      <c r="B508" t="s">
        <v>55</v>
      </c>
      <c r="C508" t="s">
        <v>7</v>
      </c>
      <c r="D508" t="s">
        <v>12</v>
      </c>
      <c r="E508" t="s">
        <v>11</v>
      </c>
      <c r="F508" s="12">
        <v>96369.836045943171</v>
      </c>
      <c r="G508" s="2">
        <v>75778.165624912013</v>
      </c>
      <c r="H508" s="2">
        <v>136660.00628800006</v>
      </c>
    </row>
    <row r="509" spans="2:8" x14ac:dyDescent="0.35">
      <c r="B509" t="s">
        <v>55</v>
      </c>
      <c r="C509" t="s">
        <v>7</v>
      </c>
      <c r="D509" t="s">
        <v>12</v>
      </c>
      <c r="E509" t="s">
        <v>20</v>
      </c>
      <c r="F509" s="12">
        <v>266814.42521071015</v>
      </c>
      <c r="G509" s="2">
        <v>223212.79028462351</v>
      </c>
      <c r="H509" s="2">
        <v>354324.09103972645</v>
      </c>
    </row>
    <row r="510" spans="2:8" x14ac:dyDescent="0.35">
      <c r="B510" t="s">
        <v>55</v>
      </c>
      <c r="C510" t="s">
        <v>7</v>
      </c>
      <c r="D510" t="s">
        <v>12</v>
      </c>
      <c r="E510" t="s">
        <v>10</v>
      </c>
      <c r="F510" s="12">
        <v>344462.69565034885</v>
      </c>
      <c r="G510" s="2">
        <v>210645.85423618779</v>
      </c>
      <c r="H510" s="2">
        <v>512447.64850576269</v>
      </c>
    </row>
    <row r="511" spans="2:8" x14ac:dyDescent="0.35">
      <c r="B511" t="s">
        <v>55</v>
      </c>
      <c r="C511" t="s">
        <v>7</v>
      </c>
      <c r="D511" t="s">
        <v>12</v>
      </c>
      <c r="E511" t="s">
        <v>62</v>
      </c>
      <c r="F511" s="12">
        <v>7515.8458457057859</v>
      </c>
      <c r="G511" s="2">
        <v>8610.4983292026809</v>
      </c>
      <c r="H511" s="2">
        <v>29564.808603752994</v>
      </c>
    </row>
    <row r="512" spans="2:8" x14ac:dyDescent="0.35">
      <c r="B512" t="s">
        <v>55</v>
      </c>
      <c r="C512" t="s">
        <v>8</v>
      </c>
      <c r="D512" t="s">
        <v>12</v>
      </c>
      <c r="E512" t="s">
        <v>9</v>
      </c>
      <c r="F512" s="12">
        <v>12042.862560666232</v>
      </c>
      <c r="G512" s="2">
        <v>9831.0973985197725</v>
      </c>
      <c r="H512" s="2">
        <v>15131.371857972592</v>
      </c>
    </row>
    <row r="513" spans="2:8" x14ac:dyDescent="0.35">
      <c r="B513" t="s">
        <v>55</v>
      </c>
      <c r="C513" t="s">
        <v>8</v>
      </c>
      <c r="D513" t="s">
        <v>12</v>
      </c>
      <c r="E513" t="s">
        <v>11</v>
      </c>
      <c r="F513" s="12">
        <v>18414.590933093954</v>
      </c>
      <c r="G513" s="2">
        <v>16141.603100612334</v>
      </c>
      <c r="H513" s="2">
        <v>24573.368375292179</v>
      </c>
    </row>
    <row r="514" spans="2:8" x14ac:dyDescent="0.35">
      <c r="B514" t="s">
        <v>55</v>
      </c>
      <c r="C514" t="s">
        <v>8</v>
      </c>
      <c r="D514" t="s">
        <v>12</v>
      </c>
      <c r="E514" t="s">
        <v>20</v>
      </c>
      <c r="F514" s="12">
        <v>21329.012502000005</v>
      </c>
      <c r="G514" s="2">
        <v>18730.671337860997</v>
      </c>
      <c r="H514" s="2">
        <v>27050.958190479301</v>
      </c>
    </row>
    <row r="515" spans="2:8" x14ac:dyDescent="0.35">
      <c r="B515" t="s">
        <v>55</v>
      </c>
      <c r="C515" t="s">
        <v>8</v>
      </c>
      <c r="D515" t="s">
        <v>12</v>
      </c>
      <c r="E515" t="s">
        <v>10</v>
      </c>
      <c r="F515" s="12">
        <v>58336.358610565767</v>
      </c>
      <c r="G515" s="2">
        <v>44021.79949334258</v>
      </c>
      <c r="H515" s="2">
        <v>84699.010339177621</v>
      </c>
    </row>
    <row r="516" spans="2:8" x14ac:dyDescent="0.35">
      <c r="B516" t="s">
        <v>55</v>
      </c>
      <c r="C516" t="s">
        <v>8</v>
      </c>
      <c r="D516" t="s">
        <v>12</v>
      </c>
      <c r="E516" t="s">
        <v>62</v>
      </c>
      <c r="F516" s="12">
        <v>460.57130399616779</v>
      </c>
      <c r="G516" s="2">
        <v>522.01288684698795</v>
      </c>
      <c r="H516" s="2">
        <v>1899.8452953705271</v>
      </c>
    </row>
    <row r="517" spans="2:8" x14ac:dyDescent="0.35">
      <c r="B517" t="s">
        <v>56</v>
      </c>
      <c r="C517" t="s">
        <v>6</v>
      </c>
      <c r="D517" t="s">
        <v>12</v>
      </c>
      <c r="E517" t="s">
        <v>9</v>
      </c>
      <c r="F517" s="12">
        <v>624.49825484992823</v>
      </c>
      <c r="G517" s="2">
        <v>492.17713904106324</v>
      </c>
      <c r="H517" s="2">
        <v>824.68986857489335</v>
      </c>
    </row>
    <row r="518" spans="2:8" x14ac:dyDescent="0.35">
      <c r="B518" t="s">
        <v>56</v>
      </c>
      <c r="C518" t="s">
        <v>6</v>
      </c>
      <c r="D518" t="s">
        <v>12</v>
      </c>
      <c r="E518" t="s">
        <v>11</v>
      </c>
      <c r="F518" s="12">
        <v>53.592721734218017</v>
      </c>
      <c r="G518" s="2">
        <v>45.728218970413536</v>
      </c>
      <c r="H518" s="2">
        <v>72.347659985984819</v>
      </c>
    </row>
    <row r="519" spans="2:8" x14ac:dyDescent="0.35">
      <c r="B519" t="s">
        <v>56</v>
      </c>
      <c r="C519" t="s">
        <v>6</v>
      </c>
      <c r="D519" t="s">
        <v>12</v>
      </c>
      <c r="E519" t="s">
        <v>20</v>
      </c>
      <c r="F519" s="12">
        <v>289.42766169230777</v>
      </c>
      <c r="G519" s="2">
        <v>246.5937288825416</v>
      </c>
      <c r="H519" s="2">
        <v>373.17103129159347</v>
      </c>
    </row>
    <row r="520" spans="2:8" x14ac:dyDescent="0.35">
      <c r="B520" t="s">
        <v>56</v>
      </c>
      <c r="C520" t="s">
        <v>6</v>
      </c>
      <c r="D520" t="s">
        <v>12</v>
      </c>
      <c r="E520" t="s">
        <v>10</v>
      </c>
      <c r="F520" s="12">
        <v>51.730621666894365</v>
      </c>
      <c r="G520" s="2">
        <v>41.098804352576046</v>
      </c>
      <c r="H520" s="2">
        <v>74.295369464303405</v>
      </c>
    </row>
    <row r="521" spans="2:8" x14ac:dyDescent="0.35">
      <c r="B521" t="s">
        <v>56</v>
      </c>
      <c r="C521" t="s">
        <v>6</v>
      </c>
      <c r="D521" t="s">
        <v>12</v>
      </c>
      <c r="E521" t="s">
        <v>62</v>
      </c>
      <c r="F521" s="12">
        <v>13.620705029471527</v>
      </c>
      <c r="G521" s="2">
        <v>9.8042539785612917</v>
      </c>
      <c r="H521" s="2">
        <v>17.620099508884294</v>
      </c>
    </row>
    <row r="522" spans="2:8" x14ac:dyDescent="0.35">
      <c r="B522" t="s">
        <v>56</v>
      </c>
      <c r="C522" t="s">
        <v>7</v>
      </c>
      <c r="D522" t="s">
        <v>12</v>
      </c>
      <c r="E522" t="s">
        <v>9</v>
      </c>
      <c r="F522" s="12">
        <v>156897.38249937669</v>
      </c>
      <c r="G522" s="2">
        <v>131467.97666601735</v>
      </c>
      <c r="H522" s="2">
        <v>211525.72226940686</v>
      </c>
    </row>
    <row r="523" spans="2:8" x14ac:dyDescent="0.35">
      <c r="B523" t="s">
        <v>56</v>
      </c>
      <c r="C523" t="s">
        <v>7</v>
      </c>
      <c r="D523" t="s">
        <v>12</v>
      </c>
      <c r="E523" t="s">
        <v>11</v>
      </c>
      <c r="F523" s="12">
        <v>117437.92730775056</v>
      </c>
      <c r="G523" s="2">
        <v>92601.311556173954</v>
      </c>
      <c r="H523" s="2">
        <v>164352.50681332551</v>
      </c>
    </row>
    <row r="524" spans="2:8" x14ac:dyDescent="0.35">
      <c r="B524" t="s">
        <v>56</v>
      </c>
      <c r="C524" t="s">
        <v>7</v>
      </c>
      <c r="D524" t="s">
        <v>12</v>
      </c>
      <c r="E524" t="s">
        <v>20</v>
      </c>
      <c r="F524" s="12">
        <v>291639.85547008156</v>
      </c>
      <c r="G524" s="2">
        <v>304187.97344094113</v>
      </c>
      <c r="H524" s="2">
        <v>595958.56690069684</v>
      </c>
    </row>
    <row r="525" spans="2:8" x14ac:dyDescent="0.35">
      <c r="B525" t="s">
        <v>56</v>
      </c>
      <c r="C525" t="s">
        <v>7</v>
      </c>
      <c r="D525" t="s">
        <v>12</v>
      </c>
      <c r="E525" t="s">
        <v>10</v>
      </c>
      <c r="F525" s="12">
        <v>489684.77590278891</v>
      </c>
      <c r="G525" s="2">
        <v>299060.5203814836</v>
      </c>
      <c r="H525" s="2">
        <v>728470.90497127781</v>
      </c>
    </row>
    <row r="526" spans="2:8" x14ac:dyDescent="0.35">
      <c r="B526" t="s">
        <v>56</v>
      </c>
      <c r="C526" t="s">
        <v>7</v>
      </c>
      <c r="D526" t="s">
        <v>12</v>
      </c>
      <c r="E526" t="s">
        <v>62</v>
      </c>
      <c r="F526" s="12">
        <v>4529.5178843411104</v>
      </c>
      <c r="G526" s="2">
        <v>2730.6608085566768</v>
      </c>
      <c r="H526" s="2">
        <v>7454.0879553070199</v>
      </c>
    </row>
    <row r="527" spans="2:8" x14ac:dyDescent="0.35">
      <c r="B527" t="s">
        <v>56</v>
      </c>
      <c r="C527" t="s">
        <v>8</v>
      </c>
      <c r="D527" t="s">
        <v>12</v>
      </c>
      <c r="E527" t="s">
        <v>9</v>
      </c>
      <c r="F527" s="12">
        <v>51264.289161502602</v>
      </c>
      <c r="G527" s="2">
        <v>43389.487955551311</v>
      </c>
      <c r="H527" s="2">
        <v>65698.800842892655</v>
      </c>
    </row>
    <row r="528" spans="2:8" x14ac:dyDescent="0.35">
      <c r="B528" t="s">
        <v>56</v>
      </c>
      <c r="C528" t="s">
        <v>8</v>
      </c>
      <c r="D528" t="s">
        <v>12</v>
      </c>
      <c r="E528" t="s">
        <v>11</v>
      </c>
      <c r="F528" s="12">
        <v>21136.2211481132</v>
      </c>
      <c r="G528" s="2">
        <v>18526.49382540891</v>
      </c>
      <c r="H528" s="2">
        <v>27465.894926000103</v>
      </c>
    </row>
    <row r="529" spans="2:8" x14ac:dyDescent="0.35">
      <c r="B529" t="s">
        <v>56</v>
      </c>
      <c r="C529" t="s">
        <v>8</v>
      </c>
      <c r="D529" t="s">
        <v>12</v>
      </c>
      <c r="E529" t="s">
        <v>20</v>
      </c>
      <c r="F529" s="12">
        <v>27372.621905999993</v>
      </c>
      <c r="G529" s="2">
        <v>23593.090282305733</v>
      </c>
      <c r="H529" s="2">
        <v>33830.310294747789</v>
      </c>
    </row>
    <row r="530" spans="2:8" x14ac:dyDescent="0.35">
      <c r="B530" t="s">
        <v>56</v>
      </c>
      <c r="C530" t="s">
        <v>8</v>
      </c>
      <c r="D530" t="s">
        <v>12</v>
      </c>
      <c r="E530" t="s">
        <v>10</v>
      </c>
      <c r="F530" s="12">
        <v>58267.327310113804</v>
      </c>
      <c r="G530" s="2">
        <v>45471.101697891638</v>
      </c>
      <c r="H530" s="2">
        <v>83964.751090981983</v>
      </c>
    </row>
    <row r="531" spans="2:8" x14ac:dyDescent="0.35">
      <c r="B531" t="s">
        <v>56</v>
      </c>
      <c r="C531" t="s">
        <v>8</v>
      </c>
      <c r="D531" t="s">
        <v>12</v>
      </c>
      <c r="E531" t="s">
        <v>62</v>
      </c>
      <c r="F531" s="12">
        <v>14417.025826140512</v>
      </c>
      <c r="G531" s="2">
        <v>13335.671063232481</v>
      </c>
      <c r="H531" s="2">
        <v>49519.827978997375</v>
      </c>
    </row>
    <row r="532" spans="2:8" x14ac:dyDescent="0.35">
      <c r="B532" t="s">
        <v>57</v>
      </c>
      <c r="C532" t="s">
        <v>6</v>
      </c>
      <c r="D532" t="s">
        <v>12</v>
      </c>
      <c r="E532" t="s">
        <v>9</v>
      </c>
      <c r="F532" s="12">
        <v>30160.243401376902</v>
      </c>
      <c r="G532" s="2">
        <v>24948.251917034413</v>
      </c>
      <c r="H532" s="2">
        <v>36367.917923540772</v>
      </c>
    </row>
    <row r="533" spans="2:8" x14ac:dyDescent="0.35">
      <c r="B533" t="s">
        <v>57</v>
      </c>
      <c r="C533" t="s">
        <v>6</v>
      </c>
      <c r="D533" t="s">
        <v>12</v>
      </c>
      <c r="E533" t="s">
        <v>11</v>
      </c>
      <c r="F533" s="12">
        <v>2578.3605841133813</v>
      </c>
      <c r="G533" s="2">
        <v>2194.6655362689035</v>
      </c>
      <c r="H533" s="2">
        <v>3543.6703167865135</v>
      </c>
    </row>
    <row r="534" spans="2:8" x14ac:dyDescent="0.35">
      <c r="B534" t="s">
        <v>57</v>
      </c>
      <c r="C534" t="s">
        <v>6</v>
      </c>
      <c r="D534" t="s">
        <v>12</v>
      </c>
      <c r="E534" t="s">
        <v>20</v>
      </c>
      <c r="F534" s="12">
        <v>7392.7011115384621</v>
      </c>
      <c r="G534" s="2">
        <v>5742.7303276672355</v>
      </c>
      <c r="H534" s="2">
        <v>8361.1370476561769</v>
      </c>
    </row>
    <row r="535" spans="2:8" x14ac:dyDescent="0.35">
      <c r="B535" t="s">
        <v>57</v>
      </c>
      <c r="C535" t="s">
        <v>6</v>
      </c>
      <c r="D535" t="s">
        <v>12</v>
      </c>
      <c r="E535" t="s">
        <v>10</v>
      </c>
      <c r="F535" s="12">
        <v>13751.647393280862</v>
      </c>
      <c r="G535" s="2">
        <v>8988.4469309499545</v>
      </c>
      <c r="H535" s="2">
        <v>20435.975632711172</v>
      </c>
    </row>
    <row r="536" spans="2:8" x14ac:dyDescent="0.35">
      <c r="B536" t="s">
        <v>57</v>
      </c>
      <c r="C536" t="s">
        <v>6</v>
      </c>
      <c r="D536" t="s">
        <v>12</v>
      </c>
      <c r="E536" t="s">
        <v>62</v>
      </c>
      <c r="F536" s="12">
        <v>1435.9767201717564</v>
      </c>
      <c r="G536" s="2">
        <v>1276.1905444148772</v>
      </c>
      <c r="H536" s="2">
        <v>4170.3442072736952</v>
      </c>
    </row>
    <row r="537" spans="2:8" x14ac:dyDescent="0.35">
      <c r="B537" t="s">
        <v>57</v>
      </c>
      <c r="C537" t="s">
        <v>7</v>
      </c>
      <c r="D537" t="s">
        <v>12</v>
      </c>
      <c r="E537" t="s">
        <v>9</v>
      </c>
      <c r="F537" s="12">
        <v>178900.05899215469</v>
      </c>
      <c r="G537" s="2">
        <v>151313.39595808421</v>
      </c>
      <c r="H537" s="2">
        <v>234367.16106428276</v>
      </c>
    </row>
    <row r="538" spans="2:8" x14ac:dyDescent="0.35">
      <c r="B538" t="s">
        <v>57</v>
      </c>
      <c r="C538" t="s">
        <v>7</v>
      </c>
      <c r="D538" t="s">
        <v>12</v>
      </c>
      <c r="E538" t="s">
        <v>11</v>
      </c>
      <c r="F538" s="12">
        <v>100598.28237458043</v>
      </c>
      <c r="G538" s="2">
        <v>79081.75437187808</v>
      </c>
      <c r="H538" s="2">
        <v>142503.98034770263</v>
      </c>
    </row>
    <row r="539" spans="2:8" x14ac:dyDescent="0.35">
      <c r="B539" t="s">
        <v>57</v>
      </c>
      <c r="C539" t="s">
        <v>7</v>
      </c>
      <c r="D539" t="s">
        <v>12</v>
      </c>
      <c r="E539" t="s">
        <v>20</v>
      </c>
      <c r="F539" s="12">
        <v>344054.23361769487</v>
      </c>
      <c r="G539" s="2">
        <v>268071.23790104932</v>
      </c>
      <c r="H539" s="2">
        <v>429723.77725711581</v>
      </c>
    </row>
    <row r="540" spans="2:8" x14ac:dyDescent="0.35">
      <c r="B540" t="s">
        <v>57</v>
      </c>
      <c r="C540" t="s">
        <v>7</v>
      </c>
      <c r="D540" t="s">
        <v>12</v>
      </c>
      <c r="E540" t="s">
        <v>10</v>
      </c>
      <c r="F540" s="12">
        <v>1349308.0095829195</v>
      </c>
      <c r="G540" s="2">
        <v>787957.68508215435</v>
      </c>
      <c r="H540" s="2">
        <v>2016624.6095469045</v>
      </c>
    </row>
    <row r="541" spans="2:8" x14ac:dyDescent="0.35">
      <c r="B541" t="s">
        <v>57</v>
      </c>
      <c r="C541" t="s">
        <v>7</v>
      </c>
      <c r="D541" t="s">
        <v>12</v>
      </c>
      <c r="E541" t="s">
        <v>62</v>
      </c>
      <c r="F541" s="12">
        <v>25334.595171519151</v>
      </c>
      <c r="G541" s="2">
        <v>17584.753301858251</v>
      </c>
      <c r="H541" s="2">
        <v>91054.810154480991</v>
      </c>
    </row>
    <row r="542" spans="2:8" x14ac:dyDescent="0.35">
      <c r="B542" t="s">
        <v>57</v>
      </c>
      <c r="C542" t="s">
        <v>8</v>
      </c>
      <c r="D542" t="s">
        <v>12</v>
      </c>
      <c r="E542" t="s">
        <v>9</v>
      </c>
      <c r="F542" s="12">
        <v>188529.36494908397</v>
      </c>
      <c r="G542" s="2">
        <v>153115.43648680465</v>
      </c>
      <c r="H542" s="2">
        <v>242124.12455065249</v>
      </c>
    </row>
    <row r="543" spans="2:8" x14ac:dyDescent="0.35">
      <c r="B543" t="s">
        <v>57</v>
      </c>
      <c r="C543" t="s">
        <v>8</v>
      </c>
      <c r="D543" t="s">
        <v>12</v>
      </c>
      <c r="E543" t="s">
        <v>11</v>
      </c>
      <c r="F543" s="12">
        <v>18135.052695419861</v>
      </c>
      <c r="G543" s="2">
        <v>15785.34153093906</v>
      </c>
      <c r="H543" s="2">
        <v>24564.818740194245</v>
      </c>
    </row>
    <row r="544" spans="2:8" x14ac:dyDescent="0.35">
      <c r="B544" t="s">
        <v>57</v>
      </c>
      <c r="C544" t="s">
        <v>8</v>
      </c>
      <c r="D544" t="s">
        <v>12</v>
      </c>
      <c r="E544" t="s">
        <v>20</v>
      </c>
      <c r="F544" s="12">
        <v>40738.24319400001</v>
      </c>
      <c r="G544" s="2">
        <v>32706.751446012931</v>
      </c>
      <c r="H544" s="2">
        <v>49055.586489039444</v>
      </c>
    </row>
    <row r="545" spans="2:8" x14ac:dyDescent="0.35">
      <c r="B545" t="s">
        <v>57</v>
      </c>
      <c r="C545" t="s">
        <v>8</v>
      </c>
      <c r="D545" t="s">
        <v>12</v>
      </c>
      <c r="E545" t="s">
        <v>10</v>
      </c>
      <c r="F545" s="12">
        <v>150666.86301362072</v>
      </c>
      <c r="G545" s="2">
        <v>105482.33333355395</v>
      </c>
      <c r="H545" s="2">
        <v>223021.40034396038</v>
      </c>
    </row>
    <row r="546" spans="2:8" x14ac:dyDescent="0.35">
      <c r="B546" t="s">
        <v>57</v>
      </c>
      <c r="C546" t="s">
        <v>8</v>
      </c>
      <c r="D546" t="s">
        <v>12</v>
      </c>
      <c r="E546" t="s">
        <v>62</v>
      </c>
      <c r="F546" s="12">
        <v>7000.6572300752978</v>
      </c>
      <c r="G546" s="2">
        <v>6407.4971738617223</v>
      </c>
      <c r="H546" s="2">
        <v>22443.893547631633</v>
      </c>
    </row>
    <row r="547" spans="2:8" x14ac:dyDescent="0.35">
      <c r="B547" t="s">
        <v>58</v>
      </c>
      <c r="C547" t="s">
        <v>6</v>
      </c>
      <c r="D547" t="s">
        <v>12</v>
      </c>
      <c r="E547" t="s">
        <v>9</v>
      </c>
      <c r="F547" s="12">
        <v>0</v>
      </c>
      <c r="G547" s="2">
        <v>0</v>
      </c>
      <c r="H547" s="2">
        <v>0</v>
      </c>
    </row>
    <row r="548" spans="2:8" x14ac:dyDescent="0.35">
      <c r="B548" t="s">
        <v>58</v>
      </c>
      <c r="C548" t="s">
        <v>6</v>
      </c>
      <c r="D548" t="s">
        <v>12</v>
      </c>
      <c r="E548" t="s">
        <v>11</v>
      </c>
      <c r="F548" s="12">
        <v>0</v>
      </c>
      <c r="G548" s="2">
        <v>0</v>
      </c>
      <c r="H548" s="2">
        <v>0</v>
      </c>
    </row>
    <row r="549" spans="2:8" x14ac:dyDescent="0.35">
      <c r="B549" t="s">
        <v>58</v>
      </c>
      <c r="C549" t="s">
        <v>6</v>
      </c>
      <c r="D549" t="s">
        <v>12</v>
      </c>
      <c r="E549" t="s">
        <v>20</v>
      </c>
      <c r="F549" s="12">
        <v>0</v>
      </c>
      <c r="G549" s="2">
        <v>0</v>
      </c>
      <c r="H549" s="2">
        <v>0</v>
      </c>
    </row>
    <row r="550" spans="2:8" x14ac:dyDescent="0.35">
      <c r="B550" t="s">
        <v>58</v>
      </c>
      <c r="C550" t="s">
        <v>6</v>
      </c>
      <c r="D550" t="s">
        <v>12</v>
      </c>
      <c r="E550" t="s">
        <v>10</v>
      </c>
      <c r="F550" s="12">
        <v>0</v>
      </c>
      <c r="G550" s="2">
        <v>0</v>
      </c>
      <c r="H550" s="2">
        <v>0</v>
      </c>
    </row>
    <row r="551" spans="2:8" x14ac:dyDescent="0.35">
      <c r="B551" t="s">
        <v>58</v>
      </c>
      <c r="C551" t="s">
        <v>6</v>
      </c>
      <c r="D551" t="s">
        <v>12</v>
      </c>
      <c r="E551" t="s">
        <v>62</v>
      </c>
      <c r="F551" s="12">
        <v>0</v>
      </c>
      <c r="G551" s="2">
        <v>0</v>
      </c>
      <c r="H551" s="2">
        <v>0</v>
      </c>
    </row>
    <row r="552" spans="2:8" x14ac:dyDescent="0.35">
      <c r="B552" t="s">
        <v>58</v>
      </c>
      <c r="C552" t="s">
        <v>7</v>
      </c>
      <c r="D552" t="s">
        <v>12</v>
      </c>
      <c r="E552" t="s">
        <v>9</v>
      </c>
      <c r="F552" s="12">
        <v>177486.03606151114</v>
      </c>
      <c r="G552" s="2">
        <v>147049.57144175636</v>
      </c>
      <c r="H552" s="2">
        <v>242527.18647188932</v>
      </c>
    </row>
    <row r="553" spans="2:8" x14ac:dyDescent="0.35">
      <c r="B553" t="s">
        <v>58</v>
      </c>
      <c r="C553" t="s">
        <v>7</v>
      </c>
      <c r="D553" t="s">
        <v>12</v>
      </c>
      <c r="E553" t="s">
        <v>11</v>
      </c>
      <c r="F553" s="12">
        <v>167939.56691701268</v>
      </c>
      <c r="G553" s="2">
        <v>131760.64042532415</v>
      </c>
      <c r="H553" s="2">
        <v>239940.70802199011</v>
      </c>
    </row>
    <row r="554" spans="2:8" x14ac:dyDescent="0.35">
      <c r="B554" t="s">
        <v>58</v>
      </c>
      <c r="C554" t="s">
        <v>7</v>
      </c>
      <c r="D554" t="s">
        <v>12</v>
      </c>
      <c r="E554" t="s">
        <v>20</v>
      </c>
      <c r="F554" s="12">
        <v>321062.7860897847</v>
      </c>
      <c r="G554" s="2">
        <v>275334.27873684413</v>
      </c>
      <c r="H554" s="2">
        <v>439566.18818809831</v>
      </c>
    </row>
    <row r="555" spans="2:8" x14ac:dyDescent="0.35">
      <c r="B555" t="s">
        <v>58</v>
      </c>
      <c r="C555" t="s">
        <v>7</v>
      </c>
      <c r="D555" t="s">
        <v>12</v>
      </c>
      <c r="E555" t="s">
        <v>10</v>
      </c>
      <c r="F555" s="12">
        <v>2172.7629957598747</v>
      </c>
      <c r="G555" s="2">
        <v>1100.581708517951</v>
      </c>
      <c r="H555" s="2">
        <v>4475.9088884069142</v>
      </c>
    </row>
    <row r="556" spans="2:8" x14ac:dyDescent="0.35">
      <c r="B556" t="s">
        <v>58</v>
      </c>
      <c r="C556" t="s">
        <v>7</v>
      </c>
      <c r="D556" t="s">
        <v>12</v>
      </c>
      <c r="E556" t="s">
        <v>62</v>
      </c>
      <c r="F556" s="12">
        <v>122462.90596854081</v>
      </c>
      <c r="G556" s="2">
        <v>79325.697884273177</v>
      </c>
      <c r="H556" s="2">
        <v>489113.8224342168</v>
      </c>
    </row>
    <row r="557" spans="2:8" x14ac:dyDescent="0.35">
      <c r="B557" t="s">
        <v>58</v>
      </c>
      <c r="C557" t="s">
        <v>8</v>
      </c>
      <c r="D557" t="s">
        <v>12</v>
      </c>
      <c r="E557" t="s">
        <v>9</v>
      </c>
      <c r="F557" s="12">
        <v>102987.52213362584</v>
      </c>
      <c r="G557" s="2">
        <v>85572.196793037001</v>
      </c>
      <c r="H557" s="2">
        <v>137873.30930065093</v>
      </c>
    </row>
    <row r="558" spans="2:8" x14ac:dyDescent="0.35">
      <c r="B558" t="s">
        <v>58</v>
      </c>
      <c r="C558" t="s">
        <v>8</v>
      </c>
      <c r="D558" t="s">
        <v>12</v>
      </c>
      <c r="E558" t="s">
        <v>11</v>
      </c>
      <c r="F558" s="12">
        <v>53464.245165449676</v>
      </c>
      <c r="G558" s="2">
        <v>46462.762269426879</v>
      </c>
      <c r="H558" s="2">
        <v>74155.09281010089</v>
      </c>
    </row>
    <row r="559" spans="2:8" x14ac:dyDescent="0.35">
      <c r="B559" s="29" t="s">
        <v>58</v>
      </c>
      <c r="C559" t="s">
        <v>8</v>
      </c>
      <c r="D559" t="s">
        <v>12</v>
      </c>
      <c r="E559" t="s">
        <v>20</v>
      </c>
      <c r="F559" s="12">
        <v>48004.753679999994</v>
      </c>
      <c r="G559" s="2">
        <v>42805.154365288625</v>
      </c>
      <c r="H559" s="2">
        <v>64719.144910885814</v>
      </c>
    </row>
    <row r="560" spans="2:8" x14ac:dyDescent="0.35">
      <c r="B560" t="s">
        <v>58</v>
      </c>
      <c r="C560" t="s">
        <v>8</v>
      </c>
      <c r="D560" t="s">
        <v>12</v>
      </c>
      <c r="E560" t="s">
        <v>62</v>
      </c>
      <c r="F560" s="12">
        <v>79808.905911362235</v>
      </c>
      <c r="G560" s="2">
        <v>72845.611671054954</v>
      </c>
      <c r="H560" s="2">
        <v>283376.24590969313</v>
      </c>
    </row>
    <row r="561" spans="2:8" x14ac:dyDescent="0.35">
      <c r="B561" t="s">
        <v>59</v>
      </c>
      <c r="C561" t="s">
        <v>24</v>
      </c>
      <c r="D561" t="s">
        <v>12</v>
      </c>
      <c r="E561" t="s">
        <v>11</v>
      </c>
      <c r="F561" s="12">
        <v>3800.4490528560041</v>
      </c>
      <c r="G561" s="2">
        <v>2894.0020935891471</v>
      </c>
      <c r="H561" s="2">
        <v>4416.3715000435104</v>
      </c>
    </row>
    <row r="562" spans="2:8" x14ac:dyDescent="0.35">
      <c r="B562" t="s">
        <v>59</v>
      </c>
      <c r="C562" t="s">
        <v>24</v>
      </c>
      <c r="D562" t="s">
        <v>12</v>
      </c>
      <c r="E562" t="s">
        <v>20</v>
      </c>
      <c r="F562" s="12">
        <v>2555.0504782124999</v>
      </c>
      <c r="G562" s="2">
        <v>1448.1452325215635</v>
      </c>
      <c r="H562" s="2">
        <v>3497.7978645424059</v>
      </c>
    </row>
    <row r="563" spans="2:8" x14ac:dyDescent="0.35">
      <c r="B563" t="s">
        <v>59</v>
      </c>
      <c r="C563" t="s">
        <v>24</v>
      </c>
      <c r="D563" t="s">
        <v>12</v>
      </c>
      <c r="E563" t="s">
        <v>10</v>
      </c>
      <c r="F563" s="12">
        <v>0</v>
      </c>
      <c r="G563" s="2">
        <v>0</v>
      </c>
      <c r="H563" s="2">
        <v>0</v>
      </c>
    </row>
    <row r="564" spans="2:8" x14ac:dyDescent="0.35">
      <c r="B564" t="s">
        <v>59</v>
      </c>
      <c r="C564" t="s">
        <v>24</v>
      </c>
      <c r="D564" t="s">
        <v>26</v>
      </c>
      <c r="E564" t="s">
        <v>11</v>
      </c>
      <c r="F564" s="12">
        <v>15921.312448269251</v>
      </c>
      <c r="G564" s="2">
        <v>12587.397559725594</v>
      </c>
      <c r="H564" s="2">
        <v>18722.947697299194</v>
      </c>
    </row>
    <row r="565" spans="2:8" x14ac:dyDescent="0.35">
      <c r="B565" t="s">
        <v>59</v>
      </c>
      <c r="C565" t="s">
        <v>24</v>
      </c>
      <c r="D565" t="s">
        <v>26</v>
      </c>
      <c r="E565" t="s">
        <v>20</v>
      </c>
      <c r="F565" s="12">
        <v>18714.713571262502</v>
      </c>
      <c r="G565" s="2">
        <v>13300.631081536931</v>
      </c>
      <c r="H565" s="2">
        <v>22654.363286517706</v>
      </c>
    </row>
    <row r="566" spans="2:8" x14ac:dyDescent="0.35">
      <c r="B566" t="s">
        <v>59</v>
      </c>
      <c r="C566" t="s">
        <v>24</v>
      </c>
      <c r="D566" t="s">
        <v>26</v>
      </c>
      <c r="E566" t="s">
        <v>10</v>
      </c>
      <c r="F566" s="12">
        <v>23.031094454172813</v>
      </c>
      <c r="G566" s="2">
        <v>17.601864544854692</v>
      </c>
      <c r="H566" s="2">
        <v>33.598967982920286</v>
      </c>
    </row>
    <row r="567" spans="2:8" x14ac:dyDescent="0.35">
      <c r="B567" t="s">
        <v>59</v>
      </c>
      <c r="C567" t="s">
        <v>24</v>
      </c>
      <c r="D567" t="s">
        <v>25</v>
      </c>
      <c r="E567" t="s">
        <v>11</v>
      </c>
      <c r="F567" s="12">
        <v>7139.5013850885643</v>
      </c>
      <c r="G567" s="2">
        <v>5682.3102917233327</v>
      </c>
      <c r="H567" s="2">
        <v>8428.0140986239894</v>
      </c>
    </row>
    <row r="568" spans="2:8" x14ac:dyDescent="0.35">
      <c r="B568" t="s">
        <v>59</v>
      </c>
      <c r="C568" t="s">
        <v>24</v>
      </c>
      <c r="D568" t="s">
        <v>25</v>
      </c>
      <c r="E568" t="s">
        <v>20</v>
      </c>
      <c r="F568" s="12">
        <v>5722.9467240749991</v>
      </c>
      <c r="G568" s="2">
        <v>3695.2315761797181</v>
      </c>
      <c r="H568" s="2">
        <v>7321.5210913593619</v>
      </c>
    </row>
    <row r="569" spans="2:8" x14ac:dyDescent="0.35">
      <c r="B569" t="s">
        <v>59</v>
      </c>
      <c r="C569" t="s">
        <v>24</v>
      </c>
      <c r="D569" t="s">
        <v>25</v>
      </c>
      <c r="E569" t="s">
        <v>10</v>
      </c>
      <c r="F569" s="12">
        <v>23.520914367811326</v>
      </c>
      <c r="G569" s="2">
        <v>18.17596323870757</v>
      </c>
      <c r="H569" s="2">
        <v>34.263791435220732</v>
      </c>
    </row>
    <row r="570" spans="2:8" x14ac:dyDescent="0.35">
      <c r="B570" t="s">
        <v>59</v>
      </c>
      <c r="C570" t="s">
        <v>7</v>
      </c>
      <c r="D570" t="s">
        <v>12</v>
      </c>
      <c r="E570" t="s">
        <v>9</v>
      </c>
      <c r="F570" s="12">
        <v>125840.67970538483</v>
      </c>
      <c r="G570" s="2">
        <v>101709.28777850096</v>
      </c>
      <c r="H570" s="2">
        <v>175716.46474018044</v>
      </c>
    </row>
    <row r="571" spans="2:8" x14ac:dyDescent="0.35">
      <c r="B571" t="s">
        <v>59</v>
      </c>
      <c r="C571" t="s">
        <v>7</v>
      </c>
      <c r="D571" t="s">
        <v>12</v>
      </c>
      <c r="E571" t="s">
        <v>11</v>
      </c>
      <c r="F571" s="12">
        <v>104236.88734053774</v>
      </c>
      <c r="G571" s="2">
        <v>82270.116335535262</v>
      </c>
      <c r="H571" s="2">
        <v>144571.4499973167</v>
      </c>
    </row>
    <row r="572" spans="2:8" x14ac:dyDescent="0.35">
      <c r="B572" t="s">
        <v>59</v>
      </c>
      <c r="C572" t="s">
        <v>7</v>
      </c>
      <c r="D572" t="s">
        <v>12</v>
      </c>
      <c r="E572" t="s">
        <v>20</v>
      </c>
      <c r="F572" s="12">
        <v>246824.44598611465</v>
      </c>
      <c r="G572" s="2">
        <v>290163.11673772748</v>
      </c>
      <c r="H572" s="2">
        <v>844100.96734337625</v>
      </c>
    </row>
    <row r="573" spans="2:8" x14ac:dyDescent="0.35">
      <c r="B573" t="s">
        <v>59</v>
      </c>
      <c r="C573" t="s">
        <v>7</v>
      </c>
      <c r="D573" t="s">
        <v>12</v>
      </c>
      <c r="E573" t="s">
        <v>10</v>
      </c>
      <c r="F573" s="12">
        <v>356694.96754932869</v>
      </c>
      <c r="G573" s="2">
        <v>218584.36039533638</v>
      </c>
      <c r="H573" s="2">
        <v>530480.48202102189</v>
      </c>
    </row>
    <row r="574" spans="2:8" x14ac:dyDescent="0.35">
      <c r="B574" t="s">
        <v>59</v>
      </c>
      <c r="C574" t="s">
        <v>7</v>
      </c>
      <c r="D574" t="s">
        <v>12</v>
      </c>
      <c r="E574" t="s">
        <v>62</v>
      </c>
      <c r="F574" s="12">
        <v>17395.194441792773</v>
      </c>
      <c r="G574" s="2">
        <v>7691.6204897301413</v>
      </c>
      <c r="H574" s="2">
        <v>25548.550318251877</v>
      </c>
    </row>
    <row r="575" spans="2:8" x14ac:dyDescent="0.35">
      <c r="B575" t="s">
        <v>59</v>
      </c>
      <c r="C575" t="s">
        <v>8</v>
      </c>
      <c r="D575" t="s">
        <v>12</v>
      </c>
      <c r="E575" t="s">
        <v>9</v>
      </c>
      <c r="F575" s="12">
        <v>66268.21380945119</v>
      </c>
      <c r="G575" s="2">
        <v>53491.250475645575</v>
      </c>
      <c r="H575" s="2">
        <v>85731.515073439092</v>
      </c>
    </row>
    <row r="576" spans="2:8" x14ac:dyDescent="0.35">
      <c r="B576" t="s">
        <v>59</v>
      </c>
      <c r="C576" t="s">
        <v>8</v>
      </c>
      <c r="D576" t="s">
        <v>12</v>
      </c>
      <c r="E576" t="s">
        <v>11</v>
      </c>
      <c r="F576" s="12">
        <v>47213.826297912288</v>
      </c>
      <c r="G576" s="2">
        <v>41407.291009961584</v>
      </c>
      <c r="H576" s="2">
        <v>62923.925982693363</v>
      </c>
    </row>
    <row r="577" spans="2:8" x14ac:dyDescent="0.35">
      <c r="B577" t="s">
        <v>59</v>
      </c>
      <c r="C577" t="s">
        <v>8</v>
      </c>
      <c r="D577" t="s">
        <v>12</v>
      </c>
      <c r="E577" t="s">
        <v>20</v>
      </c>
      <c r="F577" s="12">
        <v>36038.575064025004</v>
      </c>
      <c r="G577" s="2">
        <v>39141.005940014526</v>
      </c>
      <c r="H577" s="2">
        <v>80098.03033325549</v>
      </c>
    </row>
    <row r="578" spans="2:8" x14ac:dyDescent="0.35">
      <c r="B578" t="s">
        <v>59</v>
      </c>
      <c r="C578" t="s">
        <v>8</v>
      </c>
      <c r="D578" t="s">
        <v>12</v>
      </c>
      <c r="E578" t="s">
        <v>10</v>
      </c>
      <c r="F578" s="12">
        <v>63800.784309666822</v>
      </c>
      <c r="G578" s="2">
        <v>51309.242567589936</v>
      </c>
      <c r="H578" s="2">
        <v>91560.338244955085</v>
      </c>
    </row>
    <row r="579" spans="2:8" x14ac:dyDescent="0.35">
      <c r="B579" t="s">
        <v>59</v>
      </c>
      <c r="C579" t="s">
        <v>8</v>
      </c>
      <c r="D579" t="s">
        <v>12</v>
      </c>
      <c r="E579" t="s">
        <v>62</v>
      </c>
      <c r="F579" s="12">
        <v>95323.236359999995</v>
      </c>
      <c r="G579" s="2">
        <v>86630.35604106696</v>
      </c>
      <c r="H579" s="2">
        <v>334478.75612911716</v>
      </c>
    </row>
    <row r="580" spans="2:8" x14ac:dyDescent="0.35">
      <c r="B580" t="s">
        <v>60</v>
      </c>
      <c r="C580" t="s">
        <v>24</v>
      </c>
      <c r="D580" t="s">
        <v>26</v>
      </c>
      <c r="E580" t="s">
        <v>11</v>
      </c>
      <c r="F580" s="12">
        <v>16957.889585662055</v>
      </c>
      <c r="G580" s="2">
        <v>13559.836882827225</v>
      </c>
      <c r="H580" s="2">
        <v>20053.73671246491</v>
      </c>
    </row>
    <row r="581" spans="2:8" x14ac:dyDescent="0.35">
      <c r="B581" t="s">
        <v>60</v>
      </c>
      <c r="C581" t="s">
        <v>24</v>
      </c>
      <c r="D581" t="s">
        <v>26</v>
      </c>
      <c r="E581" t="s">
        <v>20</v>
      </c>
      <c r="F581" s="12">
        <v>22367.284128000003</v>
      </c>
      <c r="G581" s="2">
        <v>19552.624449969077</v>
      </c>
      <c r="H581" s="2">
        <v>40158.155360400997</v>
      </c>
    </row>
    <row r="582" spans="2:8" x14ac:dyDescent="0.35">
      <c r="B582" t="s">
        <v>60</v>
      </c>
      <c r="C582" t="s">
        <v>24</v>
      </c>
      <c r="D582" t="s">
        <v>26</v>
      </c>
      <c r="E582" t="s">
        <v>10</v>
      </c>
      <c r="F582" s="12">
        <v>593.37108224728365</v>
      </c>
      <c r="G582" s="2">
        <v>492.97708539006021</v>
      </c>
      <c r="H582" s="2">
        <v>918.0760716746945</v>
      </c>
    </row>
    <row r="583" spans="2:8" x14ac:dyDescent="0.35">
      <c r="B583" t="s">
        <v>60</v>
      </c>
      <c r="C583" t="s">
        <v>24</v>
      </c>
      <c r="D583" t="s">
        <v>26</v>
      </c>
      <c r="E583" t="s">
        <v>62</v>
      </c>
      <c r="F583" s="12">
        <v>1601.0254690124855</v>
      </c>
      <c r="G583" s="2">
        <v>1860.8359596282201</v>
      </c>
      <c r="H583" s="2">
        <v>5448.5711447150125</v>
      </c>
    </row>
    <row r="584" spans="2:8" x14ac:dyDescent="0.35">
      <c r="B584" t="s">
        <v>60</v>
      </c>
      <c r="C584" t="s">
        <v>24</v>
      </c>
      <c r="D584" t="s">
        <v>12</v>
      </c>
      <c r="E584" t="s">
        <v>11</v>
      </c>
      <c r="F584" s="12">
        <v>17.384913065087737</v>
      </c>
      <c r="G584" s="2">
        <v>14.102093806990869</v>
      </c>
      <c r="H584" s="2">
        <v>21.561950061548082</v>
      </c>
    </row>
    <row r="585" spans="2:8" x14ac:dyDescent="0.35">
      <c r="B585" t="s">
        <v>60</v>
      </c>
      <c r="C585" t="s">
        <v>24</v>
      </c>
      <c r="D585" t="s">
        <v>12</v>
      </c>
      <c r="E585" t="s">
        <v>20</v>
      </c>
      <c r="F585" s="12">
        <v>3.4527959999999998</v>
      </c>
      <c r="G585" s="2">
        <v>3.0435870759447048</v>
      </c>
      <c r="H585" s="2">
        <v>8.3306401196141753</v>
      </c>
    </row>
    <row r="586" spans="2:8" x14ac:dyDescent="0.35">
      <c r="B586" t="s">
        <v>60</v>
      </c>
      <c r="C586" t="s">
        <v>24</v>
      </c>
      <c r="D586" t="s">
        <v>12</v>
      </c>
      <c r="E586" t="s">
        <v>10</v>
      </c>
      <c r="F586" s="12">
        <v>1.010937422707201</v>
      </c>
      <c r="G586" s="2">
        <v>0.81536660895753299</v>
      </c>
      <c r="H586" s="2">
        <v>1.693823876217428</v>
      </c>
    </row>
    <row r="587" spans="2:8" x14ac:dyDescent="0.35">
      <c r="B587" t="s">
        <v>60</v>
      </c>
      <c r="C587" t="s">
        <v>24</v>
      </c>
      <c r="D587" t="s">
        <v>26</v>
      </c>
      <c r="E587" t="s">
        <v>9</v>
      </c>
      <c r="F587" s="12">
        <v>8.3476632543005014</v>
      </c>
      <c r="G587" s="2">
        <v>5.7793295066825872</v>
      </c>
      <c r="H587" s="2">
        <v>12.111328041667674</v>
      </c>
    </row>
    <row r="588" spans="2:8" x14ac:dyDescent="0.35">
      <c r="B588" t="s">
        <v>60</v>
      </c>
      <c r="C588" t="s">
        <v>24</v>
      </c>
      <c r="D588" t="s">
        <v>25</v>
      </c>
      <c r="E588" t="s">
        <v>11</v>
      </c>
      <c r="F588" s="12">
        <v>125.53203633413096</v>
      </c>
      <c r="G588" s="2">
        <v>106.88834130322672</v>
      </c>
      <c r="H588" s="2">
        <v>165.75995212499936</v>
      </c>
    </row>
    <row r="589" spans="2:8" x14ac:dyDescent="0.35">
      <c r="B589" t="s">
        <v>60</v>
      </c>
      <c r="C589" t="s">
        <v>24</v>
      </c>
      <c r="D589" t="s">
        <v>25</v>
      </c>
      <c r="E589" t="s">
        <v>20</v>
      </c>
      <c r="F589" s="12">
        <v>156.82845599999999</v>
      </c>
      <c r="G589" s="2">
        <v>142.46085371793225</v>
      </c>
      <c r="H589" s="2">
        <v>263.05179202683848</v>
      </c>
    </row>
    <row r="590" spans="2:8" x14ac:dyDescent="0.35">
      <c r="B590" t="s">
        <v>60</v>
      </c>
      <c r="C590" t="s">
        <v>24</v>
      </c>
      <c r="D590" t="s">
        <v>25</v>
      </c>
      <c r="E590" t="s">
        <v>10</v>
      </c>
      <c r="F590" s="12">
        <v>13.273125568033404</v>
      </c>
      <c r="G590" s="2">
        <v>10.760815719484238</v>
      </c>
      <c r="H590" s="2">
        <v>22.289041661364461</v>
      </c>
    </row>
    <row r="591" spans="2:8" x14ac:dyDescent="0.35">
      <c r="B591" t="s">
        <v>60</v>
      </c>
      <c r="C591" t="s">
        <v>24</v>
      </c>
      <c r="D591" t="s">
        <v>25</v>
      </c>
      <c r="E591" t="s">
        <v>62</v>
      </c>
      <c r="F591" s="12">
        <v>55.51836667794155</v>
      </c>
      <c r="G591" s="2">
        <v>56.044797966921017</v>
      </c>
      <c r="H591" s="2">
        <v>97.04624110743336</v>
      </c>
    </row>
    <row r="592" spans="2:8" x14ac:dyDescent="0.35">
      <c r="B592" t="s">
        <v>60</v>
      </c>
      <c r="C592" t="s">
        <v>7</v>
      </c>
      <c r="D592" t="s">
        <v>12</v>
      </c>
      <c r="E592" t="s">
        <v>9</v>
      </c>
      <c r="F592" s="12">
        <v>90030.013188785393</v>
      </c>
      <c r="G592" s="2">
        <v>82670.367942662109</v>
      </c>
      <c r="H592" s="2">
        <v>159734.30436799437</v>
      </c>
    </row>
    <row r="593" spans="2:8" x14ac:dyDescent="0.35">
      <c r="B593" t="s">
        <v>60</v>
      </c>
      <c r="C593" t="s">
        <v>7</v>
      </c>
      <c r="D593" t="s">
        <v>12</v>
      </c>
      <c r="E593" t="s">
        <v>11</v>
      </c>
      <c r="F593" s="12">
        <v>52311.407007938993</v>
      </c>
      <c r="G593" s="2">
        <v>41417.231723144003</v>
      </c>
      <c r="H593" s="2">
        <v>73125.619506120187</v>
      </c>
    </row>
    <row r="594" spans="2:8" x14ac:dyDescent="0.35">
      <c r="B594" t="s">
        <v>60</v>
      </c>
      <c r="C594" t="s">
        <v>7</v>
      </c>
      <c r="D594" t="s">
        <v>12</v>
      </c>
      <c r="E594" t="s">
        <v>20</v>
      </c>
      <c r="F594" s="12">
        <v>87695.261639580931</v>
      </c>
      <c r="G594" s="2">
        <v>76963.08484381056</v>
      </c>
      <c r="H594" s="2">
        <v>133458.34709238121</v>
      </c>
    </row>
    <row r="595" spans="2:8" x14ac:dyDescent="0.35">
      <c r="B595" t="s">
        <v>60</v>
      </c>
      <c r="C595" t="s">
        <v>7</v>
      </c>
      <c r="D595" t="s">
        <v>12</v>
      </c>
      <c r="E595" t="s">
        <v>10</v>
      </c>
      <c r="F595" s="12">
        <v>199065.10062692635</v>
      </c>
      <c r="G595" s="2">
        <v>121928.78319427553</v>
      </c>
      <c r="H595" s="2">
        <v>296058.26390309812</v>
      </c>
    </row>
    <row r="596" spans="2:8" x14ac:dyDescent="0.35">
      <c r="B596" t="s">
        <v>60</v>
      </c>
      <c r="C596" t="s">
        <v>7</v>
      </c>
      <c r="D596" t="s">
        <v>12</v>
      </c>
      <c r="E596" t="s">
        <v>62</v>
      </c>
      <c r="F596" s="12">
        <v>10783.227995694404</v>
      </c>
      <c r="G596" s="2">
        <v>11409.467354446686</v>
      </c>
      <c r="H596" s="2">
        <v>28729.043800556545</v>
      </c>
    </row>
    <row r="597" spans="2:8" x14ac:dyDescent="0.35">
      <c r="B597" t="s">
        <v>60</v>
      </c>
      <c r="C597" t="s">
        <v>8</v>
      </c>
      <c r="D597" t="s">
        <v>12</v>
      </c>
      <c r="E597" t="s">
        <v>9</v>
      </c>
      <c r="F597" s="12">
        <v>87947.462920965801</v>
      </c>
      <c r="G597" s="2">
        <v>79486.140319732571</v>
      </c>
      <c r="H597" s="2">
        <v>185289.067816644</v>
      </c>
    </row>
    <row r="598" spans="2:8" x14ac:dyDescent="0.35">
      <c r="B598" t="s">
        <v>60</v>
      </c>
      <c r="C598" t="s">
        <v>8</v>
      </c>
      <c r="D598" t="s">
        <v>12</v>
      </c>
      <c r="E598" t="s">
        <v>11</v>
      </c>
      <c r="F598" s="12">
        <v>25014.77210802439</v>
      </c>
      <c r="G598" s="2">
        <v>21894.051047177174</v>
      </c>
      <c r="H598" s="2">
        <v>33774.206179221357</v>
      </c>
    </row>
    <row r="599" spans="2:8" x14ac:dyDescent="0.35">
      <c r="B599" t="s">
        <v>60</v>
      </c>
      <c r="C599" t="s">
        <v>8</v>
      </c>
      <c r="D599" t="s">
        <v>12</v>
      </c>
      <c r="E599" t="s">
        <v>20</v>
      </c>
      <c r="F599" s="12">
        <v>20526.348239999999</v>
      </c>
      <c r="G599" s="2">
        <v>18817.698457276201</v>
      </c>
      <c r="H599" s="2">
        <v>35451.203883501803</v>
      </c>
    </row>
    <row r="600" spans="2:8" x14ac:dyDescent="0.35">
      <c r="B600" t="s">
        <v>60</v>
      </c>
      <c r="C600" t="s">
        <v>8</v>
      </c>
      <c r="D600" t="s">
        <v>12</v>
      </c>
      <c r="E600" t="s">
        <v>10</v>
      </c>
      <c r="F600" s="12">
        <v>50459.160578900686</v>
      </c>
      <c r="G600" s="2">
        <v>39464.857254677147</v>
      </c>
      <c r="H600" s="2">
        <v>72696.729180020149</v>
      </c>
    </row>
    <row r="601" spans="2:8" x14ac:dyDescent="0.35">
      <c r="B601" t="s">
        <v>60</v>
      </c>
      <c r="C601" t="s">
        <v>8</v>
      </c>
      <c r="D601" t="s">
        <v>12</v>
      </c>
      <c r="E601" t="s">
        <v>62</v>
      </c>
      <c r="F601" s="12">
        <v>9622.2570515165862</v>
      </c>
      <c r="G601" s="2">
        <v>9611.1668601442398</v>
      </c>
      <c r="H601" s="2">
        <v>17243.966544062496</v>
      </c>
    </row>
    <row r="602" spans="2:8" x14ac:dyDescent="0.35">
      <c r="B602" t="s">
        <v>61</v>
      </c>
      <c r="C602" t="s">
        <v>7</v>
      </c>
      <c r="D602" t="s">
        <v>12</v>
      </c>
      <c r="E602" t="s">
        <v>9</v>
      </c>
      <c r="F602" s="12">
        <v>240301.74621653088</v>
      </c>
      <c r="G602" s="2">
        <v>169546.08848094338</v>
      </c>
      <c r="H602" s="2">
        <v>874279.40604213066</v>
      </c>
    </row>
    <row r="603" spans="2:8" x14ac:dyDescent="0.35">
      <c r="B603" t="s">
        <v>61</v>
      </c>
      <c r="C603" t="s">
        <v>7</v>
      </c>
      <c r="D603" t="s">
        <v>12</v>
      </c>
      <c r="E603" t="s">
        <v>11</v>
      </c>
      <c r="F603" s="12">
        <v>75844.869126369565</v>
      </c>
      <c r="G603" s="2">
        <v>59808.137037138105</v>
      </c>
      <c r="H603" s="2">
        <v>106172.91369646469</v>
      </c>
    </row>
    <row r="604" spans="2:8" x14ac:dyDescent="0.35">
      <c r="B604" t="s">
        <v>61</v>
      </c>
      <c r="C604" t="s">
        <v>7</v>
      </c>
      <c r="D604" t="s">
        <v>12</v>
      </c>
      <c r="E604" t="s">
        <v>20</v>
      </c>
      <c r="F604" s="12">
        <v>32783.730081600697</v>
      </c>
      <c r="G604" s="2">
        <v>27991.674146892397</v>
      </c>
      <c r="H604" s="2">
        <v>84264.868148018955</v>
      </c>
    </row>
    <row r="605" spans="2:8" x14ac:dyDescent="0.35">
      <c r="B605" t="s">
        <v>61</v>
      </c>
      <c r="C605" t="s">
        <v>7</v>
      </c>
      <c r="D605" t="s">
        <v>12</v>
      </c>
      <c r="E605" t="s">
        <v>10</v>
      </c>
      <c r="F605" s="12">
        <v>17877.900442629241</v>
      </c>
      <c r="G605" s="2">
        <v>9058.9355292412547</v>
      </c>
      <c r="H605" s="2">
        <v>36825.631736564625</v>
      </c>
    </row>
    <row r="606" spans="2:8" x14ac:dyDescent="0.35">
      <c r="B606" t="s">
        <v>61</v>
      </c>
      <c r="C606" t="s">
        <v>7</v>
      </c>
      <c r="D606" t="s">
        <v>12</v>
      </c>
      <c r="E606" t="s">
        <v>62</v>
      </c>
      <c r="F606" s="12">
        <v>12705.412735316109</v>
      </c>
      <c r="G606" s="2">
        <v>13796.941498824997</v>
      </c>
      <c r="H606" s="2">
        <v>36690.626163781264</v>
      </c>
    </row>
    <row r="607" spans="2:8" x14ac:dyDescent="0.35">
      <c r="B607" t="s">
        <v>61</v>
      </c>
      <c r="C607" t="s">
        <v>8</v>
      </c>
      <c r="D607" t="s">
        <v>12</v>
      </c>
      <c r="E607" t="s">
        <v>9</v>
      </c>
      <c r="F607" s="12">
        <v>376285</v>
      </c>
      <c r="G607" s="2">
        <v>266632.13986492308</v>
      </c>
      <c r="H607" s="2">
        <v>1370330.7242185054</v>
      </c>
    </row>
    <row r="608" spans="2:8" x14ac:dyDescent="0.35">
      <c r="B608" t="s">
        <v>61</v>
      </c>
      <c r="C608" t="s">
        <v>8</v>
      </c>
      <c r="D608" t="s">
        <v>12</v>
      </c>
      <c r="E608" t="s">
        <v>11</v>
      </c>
      <c r="F608" s="12">
        <v>54442.927181125771</v>
      </c>
      <c r="G608" s="2">
        <v>47788.06845723743</v>
      </c>
      <c r="H608" s="2">
        <v>71536.700945605204</v>
      </c>
    </row>
    <row r="609" spans="2:8" x14ac:dyDescent="0.35">
      <c r="B609" t="s">
        <v>61</v>
      </c>
      <c r="C609" t="s">
        <v>8</v>
      </c>
      <c r="D609" t="s">
        <v>12</v>
      </c>
      <c r="E609" t="s">
        <v>20</v>
      </c>
      <c r="F609" s="12">
        <v>10140.12788385</v>
      </c>
      <c r="G609" s="2">
        <v>8720.1140374379211</v>
      </c>
      <c r="H609" s="2">
        <v>28807.308923192089</v>
      </c>
    </row>
    <row r="610" spans="2:8" x14ac:dyDescent="0.35">
      <c r="B610" t="s">
        <v>61</v>
      </c>
      <c r="C610" t="s">
        <v>8</v>
      </c>
      <c r="D610" t="s">
        <v>12</v>
      </c>
      <c r="E610" t="s">
        <v>10</v>
      </c>
      <c r="F610" s="12">
        <v>37450.942464204491</v>
      </c>
      <c r="G610" s="2">
        <v>30848.486124966232</v>
      </c>
      <c r="H610" s="2">
        <v>62065.85032138144</v>
      </c>
    </row>
    <row r="611" spans="2:8" x14ac:dyDescent="0.35">
      <c r="B611" t="s">
        <v>61</v>
      </c>
      <c r="C611" t="s">
        <v>8</v>
      </c>
      <c r="D611" t="s">
        <v>12</v>
      </c>
      <c r="E611" t="s">
        <v>62</v>
      </c>
      <c r="F611" s="12">
        <v>2997.1824575745832</v>
      </c>
      <c r="G611" s="2">
        <v>3583.3411292728615</v>
      </c>
      <c r="H611" s="2">
        <v>8497.7317492305374</v>
      </c>
    </row>
    <row r="612" spans="2:8" x14ac:dyDescent="0.35">
      <c r="B612" t="s">
        <v>28</v>
      </c>
      <c r="C612" t="s">
        <v>6</v>
      </c>
      <c r="D612" t="s">
        <v>25</v>
      </c>
      <c r="E612" t="s">
        <v>9</v>
      </c>
      <c r="F612" s="12">
        <v>0</v>
      </c>
      <c r="G612" s="2">
        <v>0</v>
      </c>
      <c r="H612" s="2">
        <v>0</v>
      </c>
    </row>
    <row r="613" spans="2:8" x14ac:dyDescent="0.35">
      <c r="B613" t="s">
        <v>28</v>
      </c>
      <c r="C613" t="s">
        <v>6</v>
      </c>
      <c r="D613" t="s">
        <v>25</v>
      </c>
      <c r="E613" t="s">
        <v>11</v>
      </c>
      <c r="F613" s="12">
        <v>0</v>
      </c>
      <c r="G613" s="2">
        <v>0</v>
      </c>
      <c r="H613" s="2">
        <v>0</v>
      </c>
    </row>
    <row r="614" spans="2:8" x14ac:dyDescent="0.35">
      <c r="B614" t="s">
        <v>28</v>
      </c>
      <c r="C614" t="s">
        <v>6</v>
      </c>
      <c r="D614" t="s">
        <v>25</v>
      </c>
      <c r="E614" t="s">
        <v>20</v>
      </c>
      <c r="F614" s="12">
        <v>0</v>
      </c>
      <c r="G614" s="2">
        <v>0</v>
      </c>
      <c r="H614" s="2">
        <v>0</v>
      </c>
    </row>
    <row r="615" spans="2:8" x14ac:dyDescent="0.35">
      <c r="B615" t="s">
        <v>28</v>
      </c>
      <c r="C615" t="s">
        <v>6</v>
      </c>
      <c r="D615" t="s">
        <v>25</v>
      </c>
      <c r="E615" t="s">
        <v>10</v>
      </c>
      <c r="F615" s="12">
        <v>0</v>
      </c>
      <c r="G615" s="2">
        <v>0</v>
      </c>
      <c r="H615" s="2">
        <v>0</v>
      </c>
    </row>
    <row r="616" spans="2:8" x14ac:dyDescent="0.35">
      <c r="B616" t="s">
        <v>28</v>
      </c>
      <c r="C616" t="s">
        <v>6</v>
      </c>
      <c r="D616" t="s">
        <v>25</v>
      </c>
      <c r="E616" t="s">
        <v>62</v>
      </c>
      <c r="F616" s="12">
        <v>0</v>
      </c>
      <c r="G616" s="2">
        <v>0</v>
      </c>
      <c r="H616" s="2">
        <v>0</v>
      </c>
    </row>
    <row r="617" spans="2:8" x14ac:dyDescent="0.35">
      <c r="B617" t="s">
        <v>28</v>
      </c>
      <c r="C617" t="s">
        <v>7</v>
      </c>
      <c r="D617" t="s">
        <v>25</v>
      </c>
      <c r="E617" t="s">
        <v>9</v>
      </c>
      <c r="F617" s="12">
        <v>447093.17444225115</v>
      </c>
      <c r="G617" s="2">
        <v>370912.21793784684</v>
      </c>
      <c r="H617" s="2">
        <v>614753.56887094339</v>
      </c>
    </row>
    <row r="618" spans="2:8" x14ac:dyDescent="0.35">
      <c r="B618" t="s">
        <v>28</v>
      </c>
      <c r="C618" t="s">
        <v>7</v>
      </c>
      <c r="D618" t="s">
        <v>25</v>
      </c>
      <c r="E618" t="s">
        <v>11</v>
      </c>
      <c r="F618" s="12">
        <v>501229.28312555421</v>
      </c>
      <c r="G618" s="2">
        <v>395381.97138565854</v>
      </c>
      <c r="H618" s="2">
        <v>712962.6333312951</v>
      </c>
    </row>
    <row r="619" spans="2:8" x14ac:dyDescent="0.35">
      <c r="B619" t="s">
        <v>28</v>
      </c>
      <c r="C619" t="s">
        <v>7</v>
      </c>
      <c r="D619" t="s">
        <v>25</v>
      </c>
      <c r="E619" t="s">
        <v>20</v>
      </c>
      <c r="F619" s="12">
        <v>1775627.9555345513</v>
      </c>
      <c r="G619" s="2">
        <v>1788728.3068788094</v>
      </c>
      <c r="H619" s="2">
        <v>3119021.610046288</v>
      </c>
    </row>
    <row r="620" spans="2:8" x14ac:dyDescent="0.35">
      <c r="B620" t="s">
        <v>28</v>
      </c>
      <c r="C620" t="s">
        <v>7</v>
      </c>
      <c r="D620" t="s">
        <v>25</v>
      </c>
      <c r="E620" t="s">
        <v>10</v>
      </c>
      <c r="F620" s="12">
        <v>2556128.4382849657</v>
      </c>
      <c r="G620" s="2">
        <v>1600586.0658126355</v>
      </c>
      <c r="H620" s="2">
        <v>3806111.5274414099</v>
      </c>
    </row>
    <row r="621" spans="2:8" x14ac:dyDescent="0.35">
      <c r="B621" t="s">
        <v>28</v>
      </c>
      <c r="C621" t="s">
        <v>7</v>
      </c>
      <c r="D621" t="s">
        <v>25</v>
      </c>
      <c r="E621" t="s">
        <v>62</v>
      </c>
      <c r="F621" s="12">
        <v>60896.926271136952</v>
      </c>
      <c r="G621" s="2">
        <v>70277.676164194796</v>
      </c>
      <c r="H621" s="2">
        <v>177974.6373837475</v>
      </c>
    </row>
    <row r="622" spans="2:8" x14ac:dyDescent="0.35">
      <c r="B622" t="s">
        <v>28</v>
      </c>
      <c r="C622" t="s">
        <v>8</v>
      </c>
      <c r="D622" t="s">
        <v>25</v>
      </c>
      <c r="E622" t="s">
        <v>9</v>
      </c>
      <c r="F622" s="12">
        <v>57460.085178194204</v>
      </c>
      <c r="G622" s="2">
        <v>47288.781438007791</v>
      </c>
      <c r="H622" s="2">
        <v>79092.452774410747</v>
      </c>
    </row>
    <row r="623" spans="2:8" x14ac:dyDescent="0.35">
      <c r="B623" t="s">
        <v>28</v>
      </c>
      <c r="C623" t="s">
        <v>8</v>
      </c>
      <c r="D623" t="s">
        <v>25</v>
      </c>
      <c r="E623" t="s">
        <v>11</v>
      </c>
      <c r="F623" s="12">
        <v>48843.705327757831</v>
      </c>
      <c r="G623" s="2">
        <v>42829.058956664376</v>
      </c>
      <c r="H623" s="2">
        <v>65600.790960435595</v>
      </c>
    </row>
    <row r="624" spans="2:8" x14ac:dyDescent="0.35">
      <c r="B624" t="s">
        <v>28</v>
      </c>
      <c r="C624" t="s">
        <v>8</v>
      </c>
      <c r="D624" t="s">
        <v>25</v>
      </c>
      <c r="E624" t="s">
        <v>20</v>
      </c>
      <c r="F624" s="12">
        <v>89584.745090400029</v>
      </c>
      <c r="G624" s="2">
        <v>81596.813455555995</v>
      </c>
      <c r="H624" s="2">
        <v>128835.15165592857</v>
      </c>
    </row>
    <row r="625" spans="2:8" x14ac:dyDescent="0.35">
      <c r="B625" t="s">
        <v>28</v>
      </c>
      <c r="C625" t="s">
        <v>8</v>
      </c>
      <c r="D625" t="s">
        <v>25</v>
      </c>
      <c r="E625" t="s">
        <v>10</v>
      </c>
      <c r="F625" s="12">
        <v>251207.13731097363</v>
      </c>
      <c r="G625" s="2">
        <v>196746.92050582217</v>
      </c>
      <c r="H625" s="2">
        <v>362021.83688362595</v>
      </c>
    </row>
    <row r="626" spans="2:8" x14ac:dyDescent="0.35">
      <c r="B626" t="s">
        <v>28</v>
      </c>
      <c r="C626" t="s">
        <v>8</v>
      </c>
      <c r="D626" t="s">
        <v>25</v>
      </c>
      <c r="E626" t="s">
        <v>62</v>
      </c>
      <c r="F626" s="12">
        <v>1156.4172439879553</v>
      </c>
      <c r="G626" s="2">
        <v>1139.946122099172</v>
      </c>
      <c r="H626" s="2">
        <v>2538.3904057580112</v>
      </c>
    </row>
    <row r="627" spans="2:8" x14ac:dyDescent="0.35">
      <c r="B627" t="s">
        <v>29</v>
      </c>
      <c r="C627" t="s">
        <v>6</v>
      </c>
      <c r="D627" t="s">
        <v>25</v>
      </c>
      <c r="E627" t="s">
        <v>11</v>
      </c>
      <c r="F627" s="12">
        <v>0.68153065444914351</v>
      </c>
      <c r="G627" s="2">
        <v>0.537459091419208</v>
      </c>
      <c r="H627" s="2">
        <v>0.84019658859508595</v>
      </c>
    </row>
    <row r="628" spans="2:8" x14ac:dyDescent="0.35">
      <c r="B628" t="s">
        <v>29</v>
      </c>
      <c r="C628" t="s">
        <v>6</v>
      </c>
      <c r="D628" t="s">
        <v>25</v>
      </c>
      <c r="E628" t="s">
        <v>20</v>
      </c>
      <c r="F628" s="12">
        <v>12276.412593784613</v>
      </c>
      <c r="G628" s="2">
        <v>9599.6729210781832</v>
      </c>
      <c r="H628" s="2">
        <v>13940.158479503005</v>
      </c>
    </row>
    <row r="629" spans="2:8" x14ac:dyDescent="0.35">
      <c r="B629" t="s">
        <v>29</v>
      </c>
      <c r="C629" t="s">
        <v>6</v>
      </c>
      <c r="D629" t="s">
        <v>25</v>
      </c>
      <c r="E629" t="s">
        <v>10</v>
      </c>
      <c r="F629" s="12">
        <v>625.43943401381307</v>
      </c>
      <c r="G629" s="2">
        <v>395.69641071948644</v>
      </c>
      <c r="H629" s="2">
        <v>940.5619503103469</v>
      </c>
    </row>
    <row r="630" spans="2:8" x14ac:dyDescent="0.35">
      <c r="B630" t="s">
        <v>29</v>
      </c>
      <c r="C630" t="s">
        <v>6</v>
      </c>
      <c r="D630" t="s">
        <v>25</v>
      </c>
      <c r="E630" t="s">
        <v>62</v>
      </c>
      <c r="F630" s="12">
        <v>45.434720387688444</v>
      </c>
      <c r="G630" s="2">
        <v>35.854231870476049</v>
      </c>
      <c r="H630" s="2">
        <v>84.544261335479518</v>
      </c>
    </row>
    <row r="631" spans="2:8" x14ac:dyDescent="0.35">
      <c r="B631" t="s">
        <v>29</v>
      </c>
      <c r="C631" t="s">
        <v>6</v>
      </c>
      <c r="D631" t="s">
        <v>25</v>
      </c>
      <c r="E631" t="s">
        <v>9</v>
      </c>
      <c r="F631" s="12">
        <v>0</v>
      </c>
      <c r="G631" s="2">
        <v>0</v>
      </c>
      <c r="H631" s="2">
        <v>0</v>
      </c>
    </row>
    <row r="632" spans="2:8" x14ac:dyDescent="0.35">
      <c r="B632" t="s">
        <v>29</v>
      </c>
      <c r="C632" t="s">
        <v>7</v>
      </c>
      <c r="D632" t="s">
        <v>25</v>
      </c>
      <c r="E632" t="s">
        <v>9</v>
      </c>
      <c r="F632" s="12">
        <v>658291.61615759763</v>
      </c>
      <c r="G632" s="2">
        <v>451742.83055589849</v>
      </c>
      <c r="H632" s="2">
        <v>986999.41796287778</v>
      </c>
    </row>
    <row r="633" spans="2:8" x14ac:dyDescent="0.35">
      <c r="B633" t="s">
        <v>29</v>
      </c>
      <c r="C633" t="s">
        <v>7</v>
      </c>
      <c r="D633" t="s">
        <v>25</v>
      </c>
      <c r="E633" t="s">
        <v>11</v>
      </c>
      <c r="F633" s="12">
        <v>765627.64446414704</v>
      </c>
      <c r="G633" s="2">
        <v>604172.33265406743</v>
      </c>
      <c r="H633" s="2">
        <v>1088301.118458549</v>
      </c>
    </row>
    <row r="634" spans="2:8" x14ac:dyDescent="0.35">
      <c r="B634" t="s">
        <v>29</v>
      </c>
      <c r="C634" t="s">
        <v>7</v>
      </c>
      <c r="D634" t="s">
        <v>25</v>
      </c>
      <c r="E634" t="s">
        <v>20</v>
      </c>
      <c r="F634" s="12">
        <v>8895406.1189555153</v>
      </c>
      <c r="G634" s="2">
        <v>7861380.3999471944</v>
      </c>
      <c r="H634" s="2">
        <v>12343542.740284672</v>
      </c>
    </row>
    <row r="635" spans="2:8" x14ac:dyDescent="0.35">
      <c r="B635" t="s">
        <v>29</v>
      </c>
      <c r="C635" t="s">
        <v>7</v>
      </c>
      <c r="D635" t="s">
        <v>25</v>
      </c>
      <c r="E635" t="s">
        <v>10</v>
      </c>
      <c r="F635" s="12">
        <v>9262266.0804131012</v>
      </c>
      <c r="G635" s="2">
        <v>5581522.7705629729</v>
      </c>
      <c r="H635" s="2">
        <v>13835899.665321177</v>
      </c>
    </row>
    <row r="636" spans="2:8" x14ac:dyDescent="0.35">
      <c r="B636" t="s">
        <v>29</v>
      </c>
      <c r="C636" t="s">
        <v>7</v>
      </c>
      <c r="D636" t="s">
        <v>25</v>
      </c>
      <c r="E636" t="s">
        <v>62</v>
      </c>
      <c r="F636" s="12">
        <v>224158.4120166944</v>
      </c>
      <c r="G636" s="2">
        <v>239894.57124847508</v>
      </c>
      <c r="H636" s="2">
        <v>575109.96273585537</v>
      </c>
    </row>
    <row r="637" spans="2:8" x14ac:dyDescent="0.35">
      <c r="B637" t="s">
        <v>29</v>
      </c>
      <c r="C637" t="s">
        <v>8</v>
      </c>
      <c r="D637" t="s">
        <v>25</v>
      </c>
      <c r="E637" t="s">
        <v>9</v>
      </c>
      <c r="F637" s="12">
        <v>41202.716046119327</v>
      </c>
      <c r="G637" s="2">
        <v>28281.608178375056</v>
      </c>
      <c r="H637" s="2">
        <v>60316.109320476753</v>
      </c>
    </row>
    <row r="638" spans="2:8" x14ac:dyDescent="0.35">
      <c r="B638" t="s">
        <v>29</v>
      </c>
      <c r="C638" t="s">
        <v>8</v>
      </c>
      <c r="D638" t="s">
        <v>25</v>
      </c>
      <c r="E638" t="s">
        <v>11</v>
      </c>
      <c r="F638" s="12">
        <v>20741.245935783074</v>
      </c>
      <c r="G638" s="2">
        <v>18034.172658216965</v>
      </c>
      <c r="H638" s="2">
        <v>28199.689896106825</v>
      </c>
    </row>
    <row r="639" spans="2:8" x14ac:dyDescent="0.35">
      <c r="B639" t="s">
        <v>29</v>
      </c>
      <c r="C639" t="s">
        <v>8</v>
      </c>
      <c r="D639" t="s">
        <v>25</v>
      </c>
      <c r="E639" t="s">
        <v>20</v>
      </c>
      <c r="F639" s="12">
        <v>244079.04830400008</v>
      </c>
      <c r="G639" s="2">
        <v>206805.20636763104</v>
      </c>
      <c r="H639" s="2">
        <v>309852.71874098945</v>
      </c>
    </row>
    <row r="640" spans="2:8" x14ac:dyDescent="0.35">
      <c r="B640" t="s">
        <v>29</v>
      </c>
      <c r="C640" t="s">
        <v>8</v>
      </c>
      <c r="D640" t="s">
        <v>25</v>
      </c>
      <c r="E640" t="s">
        <v>10</v>
      </c>
      <c r="F640" s="12">
        <v>301566.04926977732</v>
      </c>
      <c r="G640" s="2">
        <v>266285.76994273101</v>
      </c>
      <c r="H640" s="2">
        <v>436408.17564542533</v>
      </c>
    </row>
    <row r="641" spans="2:8" x14ac:dyDescent="0.35">
      <c r="B641" t="s">
        <v>29</v>
      </c>
      <c r="C641" t="s">
        <v>8</v>
      </c>
      <c r="D641" t="s">
        <v>25</v>
      </c>
      <c r="E641" t="s">
        <v>62</v>
      </c>
      <c r="F641" s="12">
        <v>370448.10255078314</v>
      </c>
      <c r="G641" s="2">
        <v>343318.20929181308</v>
      </c>
      <c r="H641" s="2">
        <v>1297667.4541347839</v>
      </c>
    </row>
    <row r="642" spans="2:8" x14ac:dyDescent="0.35">
      <c r="B642" t="s">
        <v>23</v>
      </c>
      <c r="C642" t="s">
        <v>7</v>
      </c>
      <c r="D642" t="s">
        <v>25</v>
      </c>
      <c r="E642" t="s">
        <v>9</v>
      </c>
      <c r="F642" s="12">
        <v>182385.27066356229</v>
      </c>
      <c r="G642" s="2">
        <v>129375.63960952677</v>
      </c>
      <c r="H642" s="2">
        <v>664284.10229951702</v>
      </c>
    </row>
    <row r="643" spans="2:8" x14ac:dyDescent="0.35">
      <c r="B643" t="s">
        <v>23</v>
      </c>
      <c r="C643" t="s">
        <v>7</v>
      </c>
      <c r="D643" t="s">
        <v>25</v>
      </c>
      <c r="E643" t="s">
        <v>11</v>
      </c>
      <c r="F643" s="12">
        <v>163690.35998181571</v>
      </c>
      <c r="G643" s="2">
        <v>129850.7128200952</v>
      </c>
      <c r="H643" s="2">
        <v>227883.57690237125</v>
      </c>
    </row>
    <row r="644" spans="2:8" x14ac:dyDescent="0.35">
      <c r="B644" t="s">
        <v>23</v>
      </c>
      <c r="C644" t="s">
        <v>7</v>
      </c>
      <c r="D644" t="s">
        <v>25</v>
      </c>
      <c r="E644" t="s">
        <v>20</v>
      </c>
      <c r="F644" s="12">
        <v>641331.76777564595</v>
      </c>
      <c r="G644" s="2">
        <v>748346.9343626881</v>
      </c>
      <c r="H644" s="2">
        <v>2174669.6763230269</v>
      </c>
    </row>
    <row r="645" spans="2:8" x14ac:dyDescent="0.35">
      <c r="B645" t="s">
        <v>23</v>
      </c>
      <c r="C645" t="s">
        <v>7</v>
      </c>
      <c r="D645" t="s">
        <v>25</v>
      </c>
      <c r="E645" t="s">
        <v>10</v>
      </c>
      <c r="F645" s="12">
        <v>551707.37015366869</v>
      </c>
      <c r="G645" s="2">
        <v>347077.65605625196</v>
      </c>
      <c r="H645" s="2">
        <v>820491.71698347572</v>
      </c>
    </row>
    <row r="646" spans="2:8" x14ac:dyDescent="0.35">
      <c r="B646" t="s">
        <v>23</v>
      </c>
      <c r="C646" t="s">
        <v>7</v>
      </c>
      <c r="D646" t="s">
        <v>25</v>
      </c>
      <c r="E646" t="s">
        <v>62</v>
      </c>
      <c r="F646" s="12">
        <v>11258.839123881546</v>
      </c>
      <c r="G646" s="2">
        <v>9537.6378757900111</v>
      </c>
      <c r="H646" s="2">
        <v>20485.503889100553</v>
      </c>
    </row>
    <row r="647" spans="2:8" x14ac:dyDescent="0.35">
      <c r="B647" t="s">
        <v>23</v>
      </c>
      <c r="C647" t="s">
        <v>8</v>
      </c>
      <c r="D647" t="s">
        <v>25</v>
      </c>
      <c r="E647" t="s">
        <v>9</v>
      </c>
      <c r="F647" s="12">
        <v>87799.833333333343</v>
      </c>
      <c r="G647" s="2">
        <v>62041.707878951987</v>
      </c>
      <c r="H647" s="2">
        <v>320513.58722005854</v>
      </c>
    </row>
    <row r="648" spans="2:8" x14ac:dyDescent="0.35">
      <c r="B648" t="s">
        <v>23</v>
      </c>
      <c r="C648" t="s">
        <v>8</v>
      </c>
      <c r="D648" t="s">
        <v>25</v>
      </c>
      <c r="E648" t="s">
        <v>11</v>
      </c>
      <c r="F648" s="12">
        <v>30603.580951429136</v>
      </c>
      <c r="G648" s="2">
        <v>26773.468355555655</v>
      </c>
      <c r="H648" s="2">
        <v>40270.181766278401</v>
      </c>
    </row>
    <row r="649" spans="2:8" x14ac:dyDescent="0.35">
      <c r="B649" t="s">
        <v>23</v>
      </c>
      <c r="C649" t="s">
        <v>8</v>
      </c>
      <c r="D649" t="s">
        <v>25</v>
      </c>
      <c r="E649" t="s">
        <v>20</v>
      </c>
      <c r="F649" s="12">
        <v>48905.146281599998</v>
      </c>
      <c r="G649" s="2">
        <v>43563.10960186259</v>
      </c>
      <c r="H649" s="2">
        <v>67794.507337200601</v>
      </c>
    </row>
    <row r="650" spans="2:8" x14ac:dyDescent="0.35">
      <c r="B650" t="s">
        <v>23</v>
      </c>
      <c r="C650" t="s">
        <v>8</v>
      </c>
      <c r="D650" t="s">
        <v>25</v>
      </c>
      <c r="E650" t="s">
        <v>10</v>
      </c>
      <c r="F650" s="12">
        <v>88351.7850990687</v>
      </c>
      <c r="G650" s="2">
        <v>69624.304072924657</v>
      </c>
      <c r="H650" s="2">
        <v>127390.95417681734</v>
      </c>
    </row>
    <row r="651" spans="2:8" x14ac:dyDescent="0.35">
      <c r="B651" t="s">
        <v>23</v>
      </c>
      <c r="C651" t="s">
        <v>8</v>
      </c>
      <c r="D651" t="s">
        <v>25</v>
      </c>
      <c r="E651" t="s">
        <v>62</v>
      </c>
      <c r="F651" s="12">
        <v>881.15426428721537</v>
      </c>
      <c r="G651" s="2">
        <v>778.85213516818726</v>
      </c>
      <c r="H651" s="2">
        <v>1373.306111404434</v>
      </c>
    </row>
    <row r="652" spans="2:8" x14ac:dyDescent="0.35">
      <c r="B652" t="s">
        <v>30</v>
      </c>
      <c r="C652" t="s">
        <v>6</v>
      </c>
      <c r="D652" t="s">
        <v>25</v>
      </c>
      <c r="E652" t="s">
        <v>9</v>
      </c>
      <c r="F652" s="12">
        <v>0</v>
      </c>
      <c r="G652" s="2">
        <v>0</v>
      </c>
      <c r="H652" s="2">
        <v>0</v>
      </c>
    </row>
    <row r="653" spans="2:8" x14ac:dyDescent="0.35">
      <c r="B653" t="s">
        <v>30</v>
      </c>
      <c r="C653" t="s">
        <v>6</v>
      </c>
      <c r="D653" t="s">
        <v>25</v>
      </c>
      <c r="E653" t="s">
        <v>11</v>
      </c>
      <c r="F653" s="12">
        <v>0</v>
      </c>
      <c r="G653" s="2">
        <v>0</v>
      </c>
      <c r="H653" s="2">
        <v>0</v>
      </c>
    </row>
    <row r="654" spans="2:8" x14ac:dyDescent="0.35">
      <c r="B654" t="s">
        <v>30</v>
      </c>
      <c r="C654" t="s">
        <v>6</v>
      </c>
      <c r="D654" t="s">
        <v>25</v>
      </c>
      <c r="E654" t="s">
        <v>20</v>
      </c>
      <c r="F654" s="12">
        <v>0</v>
      </c>
      <c r="G654" s="2">
        <v>0</v>
      </c>
      <c r="H654" s="2">
        <v>0</v>
      </c>
    </row>
    <row r="655" spans="2:8" x14ac:dyDescent="0.35">
      <c r="B655" t="s">
        <v>30</v>
      </c>
      <c r="C655" t="s">
        <v>6</v>
      </c>
      <c r="D655" t="s">
        <v>25</v>
      </c>
      <c r="E655" t="s">
        <v>10</v>
      </c>
      <c r="F655" s="12">
        <v>0</v>
      </c>
      <c r="G655" s="2">
        <v>0</v>
      </c>
      <c r="H655" s="2">
        <v>0</v>
      </c>
    </row>
    <row r="656" spans="2:8" x14ac:dyDescent="0.35">
      <c r="B656" t="s">
        <v>30</v>
      </c>
      <c r="C656" t="s">
        <v>6</v>
      </c>
      <c r="D656" t="s">
        <v>25</v>
      </c>
      <c r="E656" t="s">
        <v>62</v>
      </c>
      <c r="F656" s="12">
        <v>0</v>
      </c>
      <c r="G656" s="2">
        <v>0</v>
      </c>
      <c r="H656" s="2">
        <v>0</v>
      </c>
    </row>
    <row r="657" spans="2:8" x14ac:dyDescent="0.35">
      <c r="B657" t="s">
        <v>30</v>
      </c>
      <c r="C657" t="s">
        <v>7</v>
      </c>
      <c r="D657" t="s">
        <v>25</v>
      </c>
      <c r="E657" t="s">
        <v>9</v>
      </c>
      <c r="F657" s="12">
        <v>1260212.9095693233</v>
      </c>
      <c r="G657" s="2">
        <v>1060535.6408410994</v>
      </c>
      <c r="H657" s="2">
        <v>1739354.5759443541</v>
      </c>
    </row>
    <row r="658" spans="2:8" x14ac:dyDescent="0.35">
      <c r="B658" t="s">
        <v>30</v>
      </c>
      <c r="C658" t="s">
        <v>7</v>
      </c>
      <c r="D658" t="s">
        <v>25</v>
      </c>
      <c r="E658" t="s">
        <v>11</v>
      </c>
      <c r="F658" s="12">
        <v>226394.85714352818</v>
      </c>
      <c r="G658" s="2">
        <v>178634.23063064297</v>
      </c>
      <c r="H658" s="2">
        <v>321855.84057913214</v>
      </c>
    </row>
    <row r="659" spans="2:8" x14ac:dyDescent="0.35">
      <c r="B659" t="s">
        <v>30</v>
      </c>
      <c r="C659" t="s">
        <v>7</v>
      </c>
      <c r="D659" t="s">
        <v>25</v>
      </c>
      <c r="E659" t="s">
        <v>20</v>
      </c>
      <c r="F659" s="12">
        <v>2333850.146910429</v>
      </c>
      <c r="G659" s="2">
        <v>2273244.9798910818</v>
      </c>
      <c r="H659" s="2">
        <v>3896029.7046398586</v>
      </c>
    </row>
    <row r="660" spans="2:8" x14ac:dyDescent="0.35">
      <c r="B660" t="s">
        <v>30</v>
      </c>
      <c r="C660" t="s">
        <v>7</v>
      </c>
      <c r="D660" t="s">
        <v>25</v>
      </c>
      <c r="E660" t="s">
        <v>10</v>
      </c>
      <c r="F660" s="12">
        <v>2151836.2817872539</v>
      </c>
      <c r="G660" s="2">
        <v>1299316.1056907286</v>
      </c>
      <c r="H660" s="2">
        <v>3210803.5842499644</v>
      </c>
    </row>
    <row r="661" spans="2:8" x14ac:dyDescent="0.35">
      <c r="B661" t="s">
        <v>30</v>
      </c>
      <c r="C661" t="s">
        <v>7</v>
      </c>
      <c r="D661" t="s">
        <v>25</v>
      </c>
      <c r="E661" t="s">
        <v>62</v>
      </c>
      <c r="F661" s="12">
        <v>101848.13675802918</v>
      </c>
      <c r="G661" s="2">
        <v>112337.69223785044</v>
      </c>
      <c r="H661" s="2">
        <v>239332.38785773626</v>
      </c>
    </row>
    <row r="662" spans="2:8" x14ac:dyDescent="0.35">
      <c r="B662" t="s">
        <v>30</v>
      </c>
      <c r="C662" t="s">
        <v>8</v>
      </c>
      <c r="D662" t="s">
        <v>25</v>
      </c>
      <c r="E662" t="s">
        <v>9</v>
      </c>
      <c r="F662" s="12">
        <v>600403.86257691903</v>
      </c>
      <c r="G662" s="2">
        <v>480810.17173519521</v>
      </c>
      <c r="H662" s="2">
        <v>821902.60633085179</v>
      </c>
    </row>
    <row r="663" spans="2:8" x14ac:dyDescent="0.35">
      <c r="B663" t="s">
        <v>30</v>
      </c>
      <c r="C663" t="s">
        <v>8</v>
      </c>
      <c r="D663" t="s">
        <v>25</v>
      </c>
      <c r="E663" t="s">
        <v>11</v>
      </c>
      <c r="F663" s="12">
        <v>29545.216700672558</v>
      </c>
      <c r="G663" s="2">
        <v>25802.058115713349</v>
      </c>
      <c r="H663" s="2">
        <v>40722.616707501729</v>
      </c>
    </row>
    <row r="664" spans="2:8" x14ac:dyDescent="0.35">
      <c r="B664" t="s">
        <v>30</v>
      </c>
      <c r="C664" t="s">
        <v>8</v>
      </c>
      <c r="D664" t="s">
        <v>25</v>
      </c>
      <c r="E664" t="s">
        <v>20</v>
      </c>
      <c r="F664" s="12">
        <v>148721.22400164744</v>
      </c>
      <c r="G664" s="2">
        <v>127724.30801655083</v>
      </c>
      <c r="H664" s="2">
        <v>190968.7502712812</v>
      </c>
    </row>
    <row r="665" spans="2:8" x14ac:dyDescent="0.35">
      <c r="B665" t="s">
        <v>30</v>
      </c>
      <c r="C665" t="s">
        <v>8</v>
      </c>
      <c r="D665" t="s">
        <v>25</v>
      </c>
      <c r="E665" t="s">
        <v>10</v>
      </c>
      <c r="F665" s="12">
        <v>209266.90000792185</v>
      </c>
      <c r="G665" s="2">
        <v>173612.67975898745</v>
      </c>
      <c r="H665" s="2">
        <v>300902.70200164232</v>
      </c>
    </row>
    <row r="666" spans="2:8" x14ac:dyDescent="0.35">
      <c r="B666" t="s">
        <v>30</v>
      </c>
      <c r="C666" t="s">
        <v>8</v>
      </c>
      <c r="D666" t="s">
        <v>25</v>
      </c>
      <c r="E666" t="s">
        <v>62</v>
      </c>
      <c r="F666" s="12">
        <v>25291.364063818164</v>
      </c>
      <c r="G666" s="2">
        <v>25356.536146283928</v>
      </c>
      <c r="H666" s="2">
        <v>52163.19273762402</v>
      </c>
    </row>
    <row r="667" spans="2:8" x14ac:dyDescent="0.35">
      <c r="B667" t="s">
        <v>22</v>
      </c>
      <c r="C667" t="s">
        <v>6</v>
      </c>
      <c r="D667" t="s">
        <v>25</v>
      </c>
      <c r="E667" t="s">
        <v>9</v>
      </c>
      <c r="F667" s="12">
        <v>649.89287658677949</v>
      </c>
      <c r="G667" s="2">
        <v>501.97118512144186</v>
      </c>
      <c r="H667" s="2">
        <v>853.9691959591355</v>
      </c>
    </row>
    <row r="668" spans="2:8" x14ac:dyDescent="0.35">
      <c r="B668" t="s">
        <v>22</v>
      </c>
      <c r="C668" t="s">
        <v>6</v>
      </c>
      <c r="D668" t="s">
        <v>25</v>
      </c>
      <c r="E668" t="s">
        <v>11</v>
      </c>
      <c r="F668" s="12">
        <v>27.267764904323187</v>
      </c>
      <c r="G668" s="2">
        <v>23.194679309246062</v>
      </c>
      <c r="H668" s="2">
        <v>38.375384527260337</v>
      </c>
    </row>
    <row r="669" spans="2:8" x14ac:dyDescent="0.35">
      <c r="B669" t="s">
        <v>22</v>
      </c>
      <c r="C669" t="s">
        <v>6</v>
      </c>
      <c r="D669" t="s">
        <v>25</v>
      </c>
      <c r="E669" t="s">
        <v>20</v>
      </c>
      <c r="F669" s="12">
        <v>3746.9161231466542</v>
      </c>
      <c r="G669" s="2">
        <v>2485.5299909890218</v>
      </c>
      <c r="H669" s="2">
        <v>4794.1145545493273</v>
      </c>
    </row>
    <row r="670" spans="2:8" x14ac:dyDescent="0.35">
      <c r="B670" t="s">
        <v>22</v>
      </c>
      <c r="C670" t="s">
        <v>6</v>
      </c>
      <c r="D670" t="s">
        <v>25</v>
      </c>
      <c r="E670" t="s">
        <v>10</v>
      </c>
      <c r="F670" s="12">
        <v>271.41270999094399</v>
      </c>
      <c r="G670" s="2">
        <v>210.69149452773698</v>
      </c>
      <c r="H670" s="2">
        <v>401.06329523611737</v>
      </c>
    </row>
    <row r="671" spans="2:8" x14ac:dyDescent="0.35">
      <c r="B671" t="s">
        <v>22</v>
      </c>
      <c r="C671" t="s">
        <v>6</v>
      </c>
      <c r="D671" t="s">
        <v>25</v>
      </c>
      <c r="E671" t="s">
        <v>62</v>
      </c>
      <c r="F671" s="12">
        <v>95.477838486750969</v>
      </c>
      <c r="G671" s="2">
        <v>82.184713651627561</v>
      </c>
      <c r="H671" s="2">
        <v>164.45347983882886</v>
      </c>
    </row>
    <row r="672" spans="2:8" x14ac:dyDescent="0.35">
      <c r="B672" t="s">
        <v>22</v>
      </c>
      <c r="C672" t="s">
        <v>7</v>
      </c>
      <c r="D672" t="s">
        <v>25</v>
      </c>
      <c r="E672" t="s">
        <v>9</v>
      </c>
      <c r="F672" s="12">
        <v>658169.63734394661</v>
      </c>
      <c r="G672" s="2">
        <v>605221.78827088827</v>
      </c>
      <c r="H672" s="2">
        <v>1048559.970561186</v>
      </c>
    </row>
    <row r="673" spans="2:8" x14ac:dyDescent="0.35">
      <c r="B673" t="s">
        <v>22</v>
      </c>
      <c r="C673" t="s">
        <v>7</v>
      </c>
      <c r="D673" t="s">
        <v>25</v>
      </c>
      <c r="E673" t="s">
        <v>11</v>
      </c>
      <c r="F673" s="12">
        <v>605128.12116374029</v>
      </c>
      <c r="G673" s="2">
        <v>477293.11415893043</v>
      </c>
      <c r="H673" s="2">
        <v>862721.31218412798</v>
      </c>
    </row>
    <row r="674" spans="2:8" x14ac:dyDescent="0.35">
      <c r="B674" t="s">
        <v>22</v>
      </c>
      <c r="C674" t="s">
        <v>7</v>
      </c>
      <c r="D674" t="s">
        <v>25</v>
      </c>
      <c r="E674" t="s">
        <v>20</v>
      </c>
      <c r="F674" s="12">
        <v>7402353.488945011</v>
      </c>
      <c r="G674" s="2">
        <v>5007563.3871041285</v>
      </c>
      <c r="H674" s="2">
        <v>10246536.914938584</v>
      </c>
    </row>
    <row r="675" spans="2:8" x14ac:dyDescent="0.35">
      <c r="B675" t="s">
        <v>22</v>
      </c>
      <c r="C675" t="s">
        <v>7</v>
      </c>
      <c r="D675" t="s">
        <v>25</v>
      </c>
      <c r="E675" t="s">
        <v>10</v>
      </c>
      <c r="F675" s="12">
        <v>2878807.4878647272</v>
      </c>
      <c r="G675" s="2">
        <v>1816819.8532650105</v>
      </c>
      <c r="H675" s="2">
        <v>4289611.7875929819</v>
      </c>
    </row>
    <row r="676" spans="2:8" x14ac:dyDescent="0.35">
      <c r="B676" t="s">
        <v>22</v>
      </c>
      <c r="C676" t="s">
        <v>7</v>
      </c>
      <c r="D676" t="s">
        <v>25</v>
      </c>
      <c r="E676" t="s">
        <v>62</v>
      </c>
      <c r="F676" s="12">
        <v>84043.312727590441</v>
      </c>
      <c r="G676" s="2">
        <v>88101.303336985075</v>
      </c>
      <c r="H676" s="2">
        <v>192741.30382900315</v>
      </c>
    </row>
    <row r="677" spans="2:8" x14ac:dyDescent="0.35">
      <c r="B677" t="s">
        <v>22</v>
      </c>
      <c r="C677" t="s">
        <v>8</v>
      </c>
      <c r="D677" t="s">
        <v>25</v>
      </c>
      <c r="E677" t="s">
        <v>9</v>
      </c>
      <c r="F677" s="12">
        <v>1314.5998398194229</v>
      </c>
      <c r="G677" s="2">
        <v>935.57878596945216</v>
      </c>
      <c r="H677" s="2">
        <v>1660.031761416946</v>
      </c>
    </row>
    <row r="678" spans="2:8" x14ac:dyDescent="0.35">
      <c r="B678" t="s">
        <v>22</v>
      </c>
      <c r="C678" t="s">
        <v>8</v>
      </c>
      <c r="D678" t="s">
        <v>25</v>
      </c>
      <c r="E678" t="s">
        <v>11</v>
      </c>
      <c r="F678" s="12">
        <v>32495.293054361762</v>
      </c>
      <c r="G678" s="2">
        <v>27767.83282074397</v>
      </c>
      <c r="H678" s="2">
        <v>45012.1722822714</v>
      </c>
    </row>
    <row r="679" spans="2:8" x14ac:dyDescent="0.35">
      <c r="B679" t="s">
        <v>22</v>
      </c>
      <c r="C679" t="s">
        <v>8</v>
      </c>
      <c r="D679" t="s">
        <v>25</v>
      </c>
      <c r="E679" t="s">
        <v>20</v>
      </c>
      <c r="F679" s="12">
        <v>195335.68915077005</v>
      </c>
      <c r="G679" s="2">
        <v>138145.39392499061</v>
      </c>
      <c r="H679" s="2">
        <v>260688.28863573246</v>
      </c>
    </row>
    <row r="680" spans="2:8" x14ac:dyDescent="0.35">
      <c r="B680" t="s">
        <v>22</v>
      </c>
      <c r="C680" t="s">
        <v>8</v>
      </c>
      <c r="D680" t="s">
        <v>25</v>
      </c>
      <c r="E680" t="s">
        <v>10</v>
      </c>
      <c r="F680" s="12">
        <v>314523.55032740149</v>
      </c>
      <c r="G680" s="2">
        <v>292011.10214233131</v>
      </c>
      <c r="H680" s="2">
        <v>497996.31524334976</v>
      </c>
    </row>
    <row r="681" spans="2:8" x14ac:dyDescent="0.35">
      <c r="B681" t="s">
        <v>22</v>
      </c>
      <c r="C681" t="s">
        <v>8</v>
      </c>
      <c r="D681" t="s">
        <v>25</v>
      </c>
      <c r="E681" t="s">
        <v>62</v>
      </c>
      <c r="F681" s="12">
        <v>6917.4340158610112</v>
      </c>
      <c r="G681" s="2">
        <v>5775.3441116594431</v>
      </c>
      <c r="H681" s="2">
        <v>13479.433105773427</v>
      </c>
    </row>
    <row r="682" spans="2:8" x14ac:dyDescent="0.35">
      <c r="B682" t="s">
        <v>31</v>
      </c>
      <c r="C682" t="s">
        <v>6</v>
      </c>
      <c r="D682" t="s">
        <v>25</v>
      </c>
      <c r="E682" t="s">
        <v>10</v>
      </c>
      <c r="F682" s="12">
        <v>0</v>
      </c>
      <c r="G682" s="2">
        <v>0</v>
      </c>
      <c r="H682" s="2">
        <v>0</v>
      </c>
    </row>
    <row r="683" spans="2:8" x14ac:dyDescent="0.35">
      <c r="B683" t="s">
        <v>31</v>
      </c>
      <c r="C683" t="s">
        <v>7</v>
      </c>
      <c r="D683" t="s">
        <v>25</v>
      </c>
      <c r="E683" t="s">
        <v>9</v>
      </c>
      <c r="F683" s="12">
        <v>697724.1078310567</v>
      </c>
      <c r="G683" s="2">
        <v>602227.58048416325</v>
      </c>
      <c r="H683" s="2">
        <v>1733072.5146651082</v>
      </c>
    </row>
    <row r="684" spans="2:8" x14ac:dyDescent="0.35">
      <c r="B684" t="s">
        <v>31</v>
      </c>
      <c r="C684" t="s">
        <v>7</v>
      </c>
      <c r="D684" t="s">
        <v>25</v>
      </c>
      <c r="E684" t="s">
        <v>11</v>
      </c>
      <c r="F684" s="12">
        <v>224196.75821713047</v>
      </c>
      <c r="G684" s="2">
        <v>178819.98481073565</v>
      </c>
      <c r="H684" s="2">
        <v>312625.18704032095</v>
      </c>
    </row>
    <row r="685" spans="2:8" x14ac:dyDescent="0.35">
      <c r="B685" t="s">
        <v>31</v>
      </c>
      <c r="C685" t="s">
        <v>7</v>
      </c>
      <c r="D685" t="s">
        <v>25</v>
      </c>
      <c r="E685" t="s">
        <v>20</v>
      </c>
      <c r="F685" s="12">
        <v>629845.97874436493</v>
      </c>
      <c r="G685" s="2">
        <v>643045.92293185275</v>
      </c>
      <c r="H685" s="2">
        <v>1400098.1043679798</v>
      </c>
    </row>
    <row r="686" spans="2:8" x14ac:dyDescent="0.35">
      <c r="B686" t="s">
        <v>31</v>
      </c>
      <c r="C686" t="s">
        <v>7</v>
      </c>
      <c r="D686" t="s">
        <v>25</v>
      </c>
      <c r="E686" t="s">
        <v>10</v>
      </c>
      <c r="F686" s="12">
        <v>2034252.4888342901</v>
      </c>
      <c r="G686" s="2">
        <v>1226954.4505426404</v>
      </c>
      <c r="H686" s="2">
        <v>3037090.9577087406</v>
      </c>
    </row>
    <row r="687" spans="2:8" x14ac:dyDescent="0.35">
      <c r="B687" t="s">
        <v>31</v>
      </c>
      <c r="C687" t="s">
        <v>7</v>
      </c>
      <c r="D687" t="s">
        <v>25</v>
      </c>
      <c r="E687" t="s">
        <v>62</v>
      </c>
      <c r="F687" s="12">
        <v>121921.24216207323</v>
      </c>
      <c r="G687" s="2">
        <v>132556.94128786511</v>
      </c>
      <c r="H687" s="2">
        <v>310127.03297309112</v>
      </c>
    </row>
    <row r="688" spans="2:8" x14ac:dyDescent="0.35">
      <c r="B688" t="s">
        <v>31</v>
      </c>
      <c r="C688" t="s">
        <v>8</v>
      </c>
      <c r="D688" t="s">
        <v>25</v>
      </c>
      <c r="E688" t="s">
        <v>9</v>
      </c>
      <c r="F688" s="12">
        <v>535207.04664154747</v>
      </c>
      <c r="G688" s="2">
        <v>405007.94047425309</v>
      </c>
      <c r="H688" s="2">
        <v>1739324.6504240963</v>
      </c>
    </row>
    <row r="689" spans="2:8" x14ac:dyDescent="0.35">
      <c r="B689" t="s">
        <v>31</v>
      </c>
      <c r="C689" t="s">
        <v>8</v>
      </c>
      <c r="D689" t="s">
        <v>25</v>
      </c>
      <c r="E689" t="s">
        <v>11</v>
      </c>
      <c r="F689" s="12">
        <v>25540.582538605857</v>
      </c>
      <c r="G689" s="2">
        <v>22355.888599901329</v>
      </c>
      <c r="H689" s="2">
        <v>33573.935796672537</v>
      </c>
    </row>
    <row r="690" spans="2:8" x14ac:dyDescent="0.35">
      <c r="B690" t="s">
        <v>31</v>
      </c>
      <c r="C690" t="s">
        <v>8</v>
      </c>
      <c r="D690" t="s">
        <v>25</v>
      </c>
      <c r="E690" t="s">
        <v>20</v>
      </c>
      <c r="F690" s="12">
        <v>33006.990454934996</v>
      </c>
      <c r="G690" s="2">
        <v>35144.959033564919</v>
      </c>
      <c r="H690" s="2">
        <v>83570.758833442989</v>
      </c>
    </row>
    <row r="691" spans="2:8" x14ac:dyDescent="0.35">
      <c r="B691" t="s">
        <v>31</v>
      </c>
      <c r="C691" t="s">
        <v>8</v>
      </c>
      <c r="D691" t="s">
        <v>25</v>
      </c>
      <c r="E691" t="s">
        <v>10</v>
      </c>
      <c r="F691" s="12">
        <v>112448.63054987112</v>
      </c>
      <c r="G691" s="2">
        <v>86382.968473325804</v>
      </c>
      <c r="H691" s="2">
        <v>162967.61332330949</v>
      </c>
    </row>
    <row r="692" spans="2:8" x14ac:dyDescent="0.35">
      <c r="B692" t="s">
        <v>31</v>
      </c>
      <c r="C692" t="s">
        <v>8</v>
      </c>
      <c r="D692" t="s">
        <v>25</v>
      </c>
      <c r="E692" t="s">
        <v>62</v>
      </c>
      <c r="F692" s="12">
        <v>21348.42501623102</v>
      </c>
      <c r="G692" s="2">
        <v>23718.842907616065</v>
      </c>
      <c r="H692" s="2">
        <v>43968.930983398335</v>
      </c>
    </row>
    <row r="693" spans="2:8" x14ac:dyDescent="0.35">
      <c r="B693" t="s">
        <v>32</v>
      </c>
      <c r="C693" t="s">
        <v>6</v>
      </c>
      <c r="D693" t="s">
        <v>25</v>
      </c>
      <c r="E693" t="s">
        <v>9</v>
      </c>
      <c r="F693" s="12">
        <v>0</v>
      </c>
      <c r="G693" s="2">
        <v>0</v>
      </c>
      <c r="H693" s="2">
        <v>0</v>
      </c>
    </row>
    <row r="694" spans="2:8" x14ac:dyDescent="0.35">
      <c r="B694" t="s">
        <v>32</v>
      </c>
      <c r="C694" t="s">
        <v>6</v>
      </c>
      <c r="D694" t="s">
        <v>25</v>
      </c>
      <c r="E694" t="s">
        <v>11</v>
      </c>
      <c r="F694" s="12">
        <v>0</v>
      </c>
      <c r="G694" s="2">
        <v>0</v>
      </c>
      <c r="H694" s="2">
        <v>0</v>
      </c>
    </row>
    <row r="695" spans="2:8" x14ac:dyDescent="0.35">
      <c r="B695" t="s">
        <v>32</v>
      </c>
      <c r="C695" t="s">
        <v>6</v>
      </c>
      <c r="D695" t="s">
        <v>25</v>
      </c>
      <c r="E695" t="s">
        <v>20</v>
      </c>
      <c r="F695" s="12">
        <v>0</v>
      </c>
      <c r="G695" s="2">
        <v>0</v>
      </c>
      <c r="H695" s="2">
        <v>0</v>
      </c>
    </row>
    <row r="696" spans="2:8" x14ac:dyDescent="0.35">
      <c r="B696" t="s">
        <v>32</v>
      </c>
      <c r="C696" t="s">
        <v>6</v>
      </c>
      <c r="D696" t="s">
        <v>25</v>
      </c>
      <c r="E696" t="s">
        <v>10</v>
      </c>
      <c r="F696" s="12">
        <v>0</v>
      </c>
      <c r="G696" s="2">
        <v>0</v>
      </c>
      <c r="H696" s="2">
        <v>0</v>
      </c>
    </row>
    <row r="697" spans="2:8" x14ac:dyDescent="0.35">
      <c r="B697" t="s">
        <v>32</v>
      </c>
      <c r="C697" t="s">
        <v>6</v>
      </c>
      <c r="D697" t="s">
        <v>25</v>
      </c>
      <c r="E697" t="s">
        <v>62</v>
      </c>
      <c r="F697" s="12">
        <v>0</v>
      </c>
      <c r="G697" s="2">
        <v>0</v>
      </c>
      <c r="H697" s="2">
        <v>0</v>
      </c>
    </row>
    <row r="698" spans="2:8" x14ac:dyDescent="0.35">
      <c r="B698" t="s">
        <v>32</v>
      </c>
      <c r="C698" t="s">
        <v>7</v>
      </c>
      <c r="D698" t="s">
        <v>25</v>
      </c>
      <c r="E698" t="s">
        <v>9</v>
      </c>
      <c r="F698" s="12">
        <v>433253.29894667974</v>
      </c>
      <c r="G698" s="2">
        <v>353639.99386062083</v>
      </c>
      <c r="H698" s="2">
        <v>585873.54191885784</v>
      </c>
    </row>
    <row r="699" spans="2:8" x14ac:dyDescent="0.35">
      <c r="B699" t="s">
        <v>32</v>
      </c>
      <c r="C699" t="s">
        <v>7</v>
      </c>
      <c r="D699" t="s">
        <v>25</v>
      </c>
      <c r="E699" t="s">
        <v>11</v>
      </c>
      <c r="F699" s="12">
        <v>799665.91252771125</v>
      </c>
      <c r="G699" s="2">
        <v>631387.78494159202</v>
      </c>
      <c r="H699" s="2">
        <v>1134643.8647306208</v>
      </c>
    </row>
    <row r="700" spans="2:8" x14ac:dyDescent="0.35">
      <c r="B700" t="s">
        <v>32</v>
      </c>
      <c r="C700" t="s">
        <v>7</v>
      </c>
      <c r="D700" t="s">
        <v>25</v>
      </c>
      <c r="E700" t="s">
        <v>20</v>
      </c>
      <c r="F700" s="12">
        <v>2851616.5486707138</v>
      </c>
      <c r="G700" s="2">
        <v>2350647.4756060392</v>
      </c>
      <c r="H700" s="2">
        <v>3719214.1758734197</v>
      </c>
    </row>
    <row r="701" spans="2:8" x14ac:dyDescent="0.35">
      <c r="B701" t="s">
        <v>32</v>
      </c>
      <c r="C701" t="s">
        <v>7</v>
      </c>
      <c r="D701" t="s">
        <v>25</v>
      </c>
      <c r="E701" t="s">
        <v>10</v>
      </c>
      <c r="F701" s="12">
        <v>218618.45213687659</v>
      </c>
      <c r="G701" s="2">
        <v>114091.41001697879</v>
      </c>
      <c r="H701" s="2">
        <v>445101.14332966937</v>
      </c>
    </row>
    <row r="702" spans="2:8" x14ac:dyDescent="0.35">
      <c r="B702" t="s">
        <v>32</v>
      </c>
      <c r="C702" t="s">
        <v>7</v>
      </c>
      <c r="D702" t="s">
        <v>25</v>
      </c>
      <c r="E702" t="s">
        <v>62</v>
      </c>
      <c r="F702" s="12">
        <v>27347.940703126122</v>
      </c>
      <c r="G702" s="2">
        <v>25048.099552978725</v>
      </c>
      <c r="H702" s="2">
        <v>59554.110013926816</v>
      </c>
    </row>
    <row r="703" spans="2:8" x14ac:dyDescent="0.35">
      <c r="B703" t="s">
        <v>32</v>
      </c>
      <c r="C703" t="s">
        <v>8</v>
      </c>
      <c r="D703" t="s">
        <v>25</v>
      </c>
      <c r="E703" t="s">
        <v>9</v>
      </c>
      <c r="F703" s="12">
        <v>43313.543563203915</v>
      </c>
      <c r="G703" s="2">
        <v>34449.640081070356</v>
      </c>
      <c r="H703" s="2">
        <v>60472.17743691105</v>
      </c>
    </row>
    <row r="704" spans="2:8" x14ac:dyDescent="0.35">
      <c r="B704" t="s">
        <v>32</v>
      </c>
      <c r="C704" t="s">
        <v>8</v>
      </c>
      <c r="D704" t="s">
        <v>25</v>
      </c>
      <c r="E704" t="s">
        <v>11</v>
      </c>
      <c r="F704" s="12">
        <v>63228.487661456093</v>
      </c>
      <c r="G704" s="2">
        <v>54292.957090149801</v>
      </c>
      <c r="H704" s="2">
        <v>86780.250059565398</v>
      </c>
    </row>
    <row r="705" spans="2:8" x14ac:dyDescent="0.35">
      <c r="B705" t="s">
        <v>32</v>
      </c>
      <c r="C705" t="s">
        <v>8</v>
      </c>
      <c r="D705" t="s">
        <v>25</v>
      </c>
      <c r="E705" t="s">
        <v>20</v>
      </c>
      <c r="F705" s="12">
        <v>181578.76581600009</v>
      </c>
      <c r="G705" s="2">
        <v>154998.89262054197</v>
      </c>
      <c r="H705" s="2">
        <v>231976.75186648351</v>
      </c>
    </row>
    <row r="706" spans="2:8" x14ac:dyDescent="0.35">
      <c r="B706" t="s">
        <v>32</v>
      </c>
      <c r="C706" t="s">
        <v>8</v>
      </c>
      <c r="D706" t="s">
        <v>25</v>
      </c>
      <c r="E706" t="s">
        <v>10</v>
      </c>
      <c r="F706" s="12">
        <v>92131.829517361883</v>
      </c>
      <c r="G706" s="2">
        <v>74723.080068750452</v>
      </c>
      <c r="H706" s="2">
        <v>154148.44037457881</v>
      </c>
    </row>
    <row r="707" spans="2:8" x14ac:dyDescent="0.35">
      <c r="B707" t="s">
        <v>32</v>
      </c>
      <c r="C707" t="s">
        <v>8</v>
      </c>
      <c r="D707" t="s">
        <v>25</v>
      </c>
      <c r="E707" t="s">
        <v>62</v>
      </c>
      <c r="F707" s="12">
        <v>1063.825218857934</v>
      </c>
      <c r="G707" s="2">
        <v>915.21144019207145</v>
      </c>
      <c r="H707" s="2">
        <v>1698.4607823685064</v>
      </c>
    </row>
    <row r="708" spans="2:8" x14ac:dyDescent="0.35">
      <c r="B708" t="s">
        <v>38</v>
      </c>
      <c r="C708" t="s">
        <v>6</v>
      </c>
      <c r="D708" t="s">
        <v>25</v>
      </c>
      <c r="E708" t="s">
        <v>11</v>
      </c>
      <c r="F708" s="12">
        <v>26.260213049019342</v>
      </c>
      <c r="G708" s="2">
        <v>22.378187168545843</v>
      </c>
      <c r="H708" s="2">
        <v>36.160833214073655</v>
      </c>
    </row>
    <row r="709" spans="2:8" x14ac:dyDescent="0.35">
      <c r="B709" t="s">
        <v>38</v>
      </c>
      <c r="C709" t="s">
        <v>6</v>
      </c>
      <c r="D709" t="s">
        <v>25</v>
      </c>
      <c r="E709" t="s">
        <v>20</v>
      </c>
      <c r="F709" s="12">
        <v>59.758931990769234</v>
      </c>
      <c r="G709" s="2">
        <v>51.616541123044485</v>
      </c>
      <c r="H709" s="2">
        <v>117.49602299136622</v>
      </c>
    </row>
    <row r="710" spans="2:8" x14ac:dyDescent="0.35">
      <c r="B710" t="s">
        <v>38</v>
      </c>
      <c r="C710" t="s">
        <v>6</v>
      </c>
      <c r="D710" t="s">
        <v>25</v>
      </c>
      <c r="E710" t="s">
        <v>10</v>
      </c>
      <c r="F710" s="12">
        <v>33.783147728454601</v>
      </c>
      <c r="G710" s="2">
        <v>21.667231012397075</v>
      </c>
      <c r="H710" s="2">
        <v>50.656823749784181</v>
      </c>
    </row>
    <row r="711" spans="2:8" x14ac:dyDescent="0.35">
      <c r="B711" t="s">
        <v>38</v>
      </c>
      <c r="C711" t="s">
        <v>6</v>
      </c>
      <c r="D711" t="s">
        <v>25</v>
      </c>
      <c r="E711" t="s">
        <v>9</v>
      </c>
      <c r="F711" s="12">
        <v>0</v>
      </c>
      <c r="G711" s="2">
        <v>0</v>
      </c>
      <c r="H711" s="2">
        <v>0</v>
      </c>
    </row>
    <row r="712" spans="2:8" x14ac:dyDescent="0.35">
      <c r="B712" t="s">
        <v>38</v>
      </c>
      <c r="C712" t="s">
        <v>7</v>
      </c>
      <c r="D712" t="s">
        <v>25</v>
      </c>
      <c r="E712" t="s">
        <v>9</v>
      </c>
      <c r="F712" s="12">
        <v>2895669.1982385991</v>
      </c>
      <c r="G712" s="2">
        <v>2456957.5253840587</v>
      </c>
      <c r="H712" s="2">
        <v>4693268.153492732</v>
      </c>
    </row>
    <row r="713" spans="2:8" x14ac:dyDescent="0.35">
      <c r="B713" t="s">
        <v>38</v>
      </c>
      <c r="C713" t="s">
        <v>7</v>
      </c>
      <c r="D713" t="s">
        <v>25</v>
      </c>
      <c r="E713" t="s">
        <v>11</v>
      </c>
      <c r="F713" s="12">
        <v>339206.87759161112</v>
      </c>
      <c r="G713" s="2">
        <v>268573.67072358995</v>
      </c>
      <c r="H713" s="2">
        <v>475246.49098438676</v>
      </c>
    </row>
    <row r="714" spans="2:8" x14ac:dyDescent="0.35">
      <c r="B714" t="s">
        <v>38</v>
      </c>
      <c r="C714" t="s">
        <v>7</v>
      </c>
      <c r="D714" t="s">
        <v>25</v>
      </c>
      <c r="E714" t="s">
        <v>20</v>
      </c>
      <c r="F714" s="12">
        <v>790150.95078265399</v>
      </c>
      <c r="G714" s="2">
        <v>676109.62482967658</v>
      </c>
      <c r="H714" s="2">
        <v>1094007.3317837701</v>
      </c>
    </row>
    <row r="715" spans="2:8" x14ac:dyDescent="0.35">
      <c r="B715" t="s">
        <v>38</v>
      </c>
      <c r="C715" t="s">
        <v>7</v>
      </c>
      <c r="D715" t="s">
        <v>25</v>
      </c>
      <c r="E715" t="s">
        <v>10</v>
      </c>
      <c r="F715" s="12">
        <v>1364859.2545204395</v>
      </c>
      <c r="G715" s="2">
        <v>827091.36988527502</v>
      </c>
      <c r="H715" s="2">
        <v>2037763.9619153475</v>
      </c>
    </row>
    <row r="716" spans="2:8" x14ac:dyDescent="0.35">
      <c r="B716" t="s">
        <v>38</v>
      </c>
      <c r="C716" t="s">
        <v>8</v>
      </c>
      <c r="D716" t="s">
        <v>25</v>
      </c>
      <c r="E716" t="s">
        <v>9</v>
      </c>
      <c r="F716" s="12">
        <v>7334163.0964948488</v>
      </c>
      <c r="G716" s="2">
        <v>5179006.1736725885</v>
      </c>
      <c r="H716" s="2">
        <v>11142903.645342918</v>
      </c>
    </row>
    <row r="717" spans="2:8" x14ac:dyDescent="0.35">
      <c r="B717" t="s">
        <v>38</v>
      </c>
      <c r="C717" t="s">
        <v>8</v>
      </c>
      <c r="D717" t="s">
        <v>25</v>
      </c>
      <c r="E717" t="s">
        <v>11</v>
      </c>
      <c r="F717" s="12">
        <v>23377.061200452543</v>
      </c>
      <c r="G717" s="2">
        <v>20398.625156184433</v>
      </c>
      <c r="H717" s="2">
        <v>31455.709866190773</v>
      </c>
    </row>
    <row r="718" spans="2:8" x14ac:dyDescent="0.35">
      <c r="B718" t="s">
        <v>38</v>
      </c>
      <c r="C718" t="s">
        <v>8</v>
      </c>
      <c r="D718" t="s">
        <v>25</v>
      </c>
      <c r="E718" t="s">
        <v>20</v>
      </c>
      <c r="F718" s="12">
        <v>61856.563935599981</v>
      </c>
      <c r="G718" s="2">
        <v>54569.370013989086</v>
      </c>
      <c r="H718" s="2">
        <v>82306.811251450941</v>
      </c>
    </row>
    <row r="719" spans="2:8" x14ac:dyDescent="0.35">
      <c r="B719" t="s">
        <v>38</v>
      </c>
      <c r="C719" t="s">
        <v>8</v>
      </c>
      <c r="D719" t="s">
        <v>25</v>
      </c>
      <c r="E719" t="s">
        <v>10</v>
      </c>
      <c r="F719" s="12">
        <v>55691.807652669006</v>
      </c>
      <c r="G719" s="2">
        <v>39538.210741050461</v>
      </c>
      <c r="H719" s="2">
        <v>82154.892126263672</v>
      </c>
    </row>
    <row r="720" spans="2:8" x14ac:dyDescent="0.35">
      <c r="B720" t="s">
        <v>39</v>
      </c>
      <c r="C720" t="s">
        <v>6</v>
      </c>
      <c r="D720" t="s">
        <v>25</v>
      </c>
      <c r="E720" t="s">
        <v>9</v>
      </c>
      <c r="F720" s="12">
        <v>13569.466025121546</v>
      </c>
      <c r="G720" s="2">
        <v>10721.308099034048</v>
      </c>
      <c r="H720" s="2">
        <v>16652.97414114769</v>
      </c>
    </row>
    <row r="721" spans="2:8" x14ac:dyDescent="0.35">
      <c r="B721" t="s">
        <v>39</v>
      </c>
      <c r="C721" t="s">
        <v>6</v>
      </c>
      <c r="D721" t="s">
        <v>25</v>
      </c>
      <c r="E721" t="s">
        <v>11</v>
      </c>
      <c r="F721" s="12">
        <v>1611.2269011512985</v>
      </c>
      <c r="G721" s="2">
        <v>1373.0932912889857</v>
      </c>
      <c r="H721" s="2">
        <v>2213.0892591213997</v>
      </c>
    </row>
    <row r="722" spans="2:8" x14ac:dyDescent="0.35">
      <c r="B722" t="s">
        <v>39</v>
      </c>
      <c r="C722" t="s">
        <v>6</v>
      </c>
      <c r="D722" t="s">
        <v>25</v>
      </c>
      <c r="E722" t="s">
        <v>20</v>
      </c>
      <c r="F722" s="12">
        <v>27912.022940187682</v>
      </c>
      <c r="G722" s="2">
        <v>21726.205133324984</v>
      </c>
      <c r="H722" s="2">
        <v>31601.15268780127</v>
      </c>
    </row>
    <row r="723" spans="2:8" x14ac:dyDescent="0.35">
      <c r="B723" t="s">
        <v>39</v>
      </c>
      <c r="C723" t="s">
        <v>6</v>
      </c>
      <c r="D723" t="s">
        <v>25</v>
      </c>
      <c r="E723" t="s">
        <v>10</v>
      </c>
      <c r="F723" s="12">
        <v>2338.75735355508</v>
      </c>
      <c r="G723" s="2">
        <v>1758.3217659358479</v>
      </c>
      <c r="H723" s="2">
        <v>3395.8910390920801</v>
      </c>
    </row>
    <row r="724" spans="2:8" x14ac:dyDescent="0.35">
      <c r="B724" t="s">
        <v>39</v>
      </c>
      <c r="C724" t="s">
        <v>6</v>
      </c>
      <c r="D724" t="s">
        <v>25</v>
      </c>
      <c r="E724" t="s">
        <v>62</v>
      </c>
      <c r="F724" s="12">
        <v>525.42868805006174</v>
      </c>
      <c r="G724" s="2">
        <v>532.91428170856136</v>
      </c>
      <c r="H724" s="2">
        <v>1005.8787215552283</v>
      </c>
    </row>
    <row r="725" spans="2:8" x14ac:dyDescent="0.35">
      <c r="B725" s="29" t="s">
        <v>39</v>
      </c>
      <c r="C725" t="s">
        <v>7</v>
      </c>
      <c r="D725" t="s">
        <v>25</v>
      </c>
      <c r="E725" t="s">
        <v>9</v>
      </c>
      <c r="F725" s="12">
        <v>891779.8570315321</v>
      </c>
      <c r="G725" s="2">
        <v>735506.7951469596</v>
      </c>
      <c r="H725" s="2">
        <v>1220619.0412282669</v>
      </c>
    </row>
    <row r="726" spans="2:8" x14ac:dyDescent="0.35">
      <c r="B726" t="s">
        <v>39</v>
      </c>
      <c r="C726" t="s">
        <v>7</v>
      </c>
      <c r="D726" t="s">
        <v>25</v>
      </c>
      <c r="E726" t="s">
        <v>11</v>
      </c>
      <c r="F726" s="12">
        <v>459184.41384495323</v>
      </c>
      <c r="G726" s="2">
        <v>363676.49417189078</v>
      </c>
      <c r="H726" s="2">
        <v>641788.72765083716</v>
      </c>
    </row>
    <row r="727" spans="2:8" x14ac:dyDescent="0.35">
      <c r="B727" t="s">
        <v>39</v>
      </c>
      <c r="C727" t="s">
        <v>7</v>
      </c>
      <c r="D727" t="s">
        <v>25</v>
      </c>
      <c r="E727" t="s">
        <v>20</v>
      </c>
      <c r="F727" s="12">
        <v>2657343.4835708044</v>
      </c>
      <c r="G727" s="2">
        <v>2140855.6041293996</v>
      </c>
      <c r="H727" s="2">
        <v>3393515.3010065393</v>
      </c>
    </row>
    <row r="728" spans="2:8" x14ac:dyDescent="0.35">
      <c r="B728" t="s">
        <v>39</v>
      </c>
      <c r="C728" t="s">
        <v>7</v>
      </c>
      <c r="D728" t="s">
        <v>25</v>
      </c>
      <c r="E728" t="s">
        <v>10</v>
      </c>
      <c r="F728" s="12">
        <v>1445651.2112941802</v>
      </c>
      <c r="G728" s="2">
        <v>895986.95900779881</v>
      </c>
      <c r="H728" s="2">
        <v>2155274.0035704351</v>
      </c>
    </row>
    <row r="729" spans="2:8" x14ac:dyDescent="0.35">
      <c r="B729" t="s">
        <v>39</v>
      </c>
      <c r="C729" t="s">
        <v>7</v>
      </c>
      <c r="D729" t="s">
        <v>25</v>
      </c>
      <c r="E729" t="s">
        <v>62</v>
      </c>
      <c r="F729" s="12">
        <v>51989.329615452116</v>
      </c>
      <c r="G729" s="2">
        <v>59403.650619222935</v>
      </c>
      <c r="H729" s="2">
        <v>189571.71249681612</v>
      </c>
    </row>
    <row r="730" spans="2:8" x14ac:dyDescent="0.35">
      <c r="B730" t="s">
        <v>39</v>
      </c>
      <c r="C730" t="s">
        <v>8</v>
      </c>
      <c r="D730" t="s">
        <v>25</v>
      </c>
      <c r="E730" t="s">
        <v>9</v>
      </c>
      <c r="F730" s="12">
        <v>128002.93288374027</v>
      </c>
      <c r="G730" s="2">
        <v>100271.9155380934</v>
      </c>
      <c r="H730" s="2">
        <v>169293.37077229179</v>
      </c>
    </row>
    <row r="731" spans="2:8" x14ac:dyDescent="0.35">
      <c r="B731" t="s">
        <v>39</v>
      </c>
      <c r="C731" t="s">
        <v>8</v>
      </c>
      <c r="D731" t="s">
        <v>25</v>
      </c>
      <c r="E731" t="s">
        <v>11</v>
      </c>
      <c r="F731" s="12">
        <v>29863.631700450518</v>
      </c>
      <c r="G731" s="2">
        <v>25965.046993892291</v>
      </c>
      <c r="H731" s="2">
        <v>40009.492322390353</v>
      </c>
    </row>
    <row r="732" spans="2:8" x14ac:dyDescent="0.35">
      <c r="B732" t="s">
        <v>39</v>
      </c>
      <c r="C732" t="s">
        <v>8</v>
      </c>
      <c r="D732" t="s">
        <v>25</v>
      </c>
      <c r="E732" t="s">
        <v>20</v>
      </c>
      <c r="F732" s="12">
        <v>148616.03315160004</v>
      </c>
      <c r="G732" s="2">
        <v>118305.62063914325</v>
      </c>
      <c r="H732" s="2">
        <v>179993.64893066575</v>
      </c>
    </row>
    <row r="733" spans="2:8" x14ac:dyDescent="0.35">
      <c r="B733" t="s">
        <v>39</v>
      </c>
      <c r="C733" t="s">
        <v>8</v>
      </c>
      <c r="D733" t="s">
        <v>25</v>
      </c>
      <c r="E733" t="s">
        <v>10</v>
      </c>
      <c r="F733" s="12">
        <v>141271.72941384974</v>
      </c>
      <c r="G733" s="2">
        <v>113974.18573892422</v>
      </c>
      <c r="H733" s="2">
        <v>204996.55429410253</v>
      </c>
    </row>
    <row r="734" spans="2:8" x14ac:dyDescent="0.35">
      <c r="B734" t="s">
        <v>39</v>
      </c>
      <c r="C734" t="s">
        <v>8</v>
      </c>
      <c r="D734" t="s">
        <v>25</v>
      </c>
      <c r="E734" t="s">
        <v>62</v>
      </c>
      <c r="F734" s="12">
        <v>3588.2706389783789</v>
      </c>
      <c r="G734" s="2">
        <v>3696.9342103487293</v>
      </c>
      <c r="H734" s="2">
        <v>9579.7302409122931</v>
      </c>
    </row>
    <row r="735" spans="2:8" x14ac:dyDescent="0.35">
      <c r="B735" t="s">
        <v>40</v>
      </c>
      <c r="C735" t="s">
        <v>6</v>
      </c>
      <c r="D735" t="s">
        <v>25</v>
      </c>
      <c r="E735" t="s">
        <v>11</v>
      </c>
      <c r="F735" s="12">
        <v>158.41342498340475</v>
      </c>
      <c r="G735" s="2">
        <v>135.57285921917486</v>
      </c>
      <c r="H735" s="2">
        <v>219.3059248160047</v>
      </c>
    </row>
    <row r="736" spans="2:8" x14ac:dyDescent="0.35">
      <c r="B736" t="s">
        <v>40</v>
      </c>
      <c r="C736" t="s">
        <v>6</v>
      </c>
      <c r="D736" t="s">
        <v>25</v>
      </c>
      <c r="E736" t="s">
        <v>20</v>
      </c>
      <c r="F736" s="12">
        <v>216.92361550228844</v>
      </c>
      <c r="G736" s="2">
        <v>175.04635562676719</v>
      </c>
      <c r="H736" s="2">
        <v>401.71507998808727</v>
      </c>
    </row>
    <row r="737" spans="2:8" x14ac:dyDescent="0.35">
      <c r="B737" t="s">
        <v>40</v>
      </c>
      <c r="C737" t="s">
        <v>6</v>
      </c>
      <c r="D737" t="s">
        <v>25</v>
      </c>
      <c r="E737" t="s">
        <v>10</v>
      </c>
      <c r="F737" s="12">
        <v>1527.0307676143289</v>
      </c>
      <c r="G737" s="2">
        <v>986.49079652517639</v>
      </c>
      <c r="H737" s="2">
        <v>2286.8266728037179</v>
      </c>
    </row>
    <row r="738" spans="2:8" x14ac:dyDescent="0.35">
      <c r="B738" t="s">
        <v>40</v>
      </c>
      <c r="C738" t="s">
        <v>6</v>
      </c>
      <c r="D738" t="s">
        <v>25</v>
      </c>
      <c r="E738" t="s">
        <v>62</v>
      </c>
      <c r="F738" s="12">
        <v>117.8181038348404</v>
      </c>
      <c r="G738" s="2">
        <v>104.62584992666687</v>
      </c>
      <c r="H738" s="2">
        <v>217.62390873940973</v>
      </c>
    </row>
    <row r="739" spans="2:8" x14ac:dyDescent="0.35">
      <c r="B739" t="s">
        <v>40</v>
      </c>
      <c r="C739" t="s">
        <v>6</v>
      </c>
      <c r="D739" t="s">
        <v>25</v>
      </c>
      <c r="E739" t="s">
        <v>9</v>
      </c>
      <c r="F739" s="12">
        <v>0</v>
      </c>
      <c r="G739" s="2">
        <v>0</v>
      </c>
      <c r="H739" s="2">
        <v>0</v>
      </c>
    </row>
    <row r="740" spans="2:8" x14ac:dyDescent="0.35">
      <c r="B740" t="s">
        <v>40</v>
      </c>
      <c r="C740" t="s">
        <v>7</v>
      </c>
      <c r="D740" t="s">
        <v>25</v>
      </c>
      <c r="E740" t="s">
        <v>9</v>
      </c>
      <c r="F740" s="12">
        <v>243056.13473057916</v>
      </c>
      <c r="G740" s="2">
        <v>176880.15897031347</v>
      </c>
      <c r="H740" s="2">
        <v>835207.00952440174</v>
      </c>
    </row>
    <row r="741" spans="2:8" x14ac:dyDescent="0.35">
      <c r="B741" t="s">
        <v>40</v>
      </c>
      <c r="C741" t="s">
        <v>7</v>
      </c>
      <c r="D741" t="s">
        <v>25</v>
      </c>
      <c r="E741" t="s">
        <v>11</v>
      </c>
      <c r="F741" s="12">
        <v>783526.2023667508</v>
      </c>
      <c r="G741" s="2">
        <v>621403.68935208942</v>
      </c>
      <c r="H741" s="2">
        <v>1109122.6737965425</v>
      </c>
    </row>
    <row r="742" spans="2:8" x14ac:dyDescent="0.35">
      <c r="B742" t="s">
        <v>40</v>
      </c>
      <c r="C742" t="s">
        <v>7</v>
      </c>
      <c r="D742" t="s">
        <v>25</v>
      </c>
      <c r="E742" t="s">
        <v>20</v>
      </c>
      <c r="F742" s="12">
        <v>979809.76746938948</v>
      </c>
      <c r="G742" s="2">
        <v>980554.47275215259</v>
      </c>
      <c r="H742" s="2">
        <v>2312763.6893821736</v>
      </c>
    </row>
    <row r="743" spans="2:8" x14ac:dyDescent="0.35">
      <c r="B743" t="s">
        <v>40</v>
      </c>
      <c r="C743" t="s">
        <v>7</v>
      </c>
      <c r="D743" t="s">
        <v>25</v>
      </c>
      <c r="E743" t="s">
        <v>10</v>
      </c>
      <c r="F743" s="12">
        <v>3683308.8191508022</v>
      </c>
      <c r="G743" s="2">
        <v>2265905.1622600388</v>
      </c>
      <c r="H743" s="2">
        <v>5477246.623077211</v>
      </c>
    </row>
    <row r="744" spans="2:8" x14ac:dyDescent="0.35">
      <c r="B744" t="s">
        <v>40</v>
      </c>
      <c r="C744" t="s">
        <v>7</v>
      </c>
      <c r="D744" t="s">
        <v>25</v>
      </c>
      <c r="E744" t="s">
        <v>62</v>
      </c>
      <c r="F744" s="12">
        <v>193177.82659834457</v>
      </c>
      <c r="G744" s="2">
        <v>200318.90820591999</v>
      </c>
      <c r="H744" s="2">
        <v>441769.20985615696</v>
      </c>
    </row>
    <row r="745" spans="2:8" x14ac:dyDescent="0.35">
      <c r="B745" t="s">
        <v>40</v>
      </c>
      <c r="C745" t="s">
        <v>8</v>
      </c>
      <c r="D745" t="s">
        <v>25</v>
      </c>
      <c r="E745" t="s">
        <v>9</v>
      </c>
      <c r="F745" s="12">
        <v>36663.589219698901</v>
      </c>
      <c r="G745" s="2">
        <v>26160.080876870008</v>
      </c>
      <c r="H745" s="2">
        <v>129889.42310414871</v>
      </c>
    </row>
    <row r="746" spans="2:8" x14ac:dyDescent="0.35">
      <c r="B746" t="s">
        <v>40</v>
      </c>
      <c r="C746" t="s">
        <v>8</v>
      </c>
      <c r="D746" t="s">
        <v>25</v>
      </c>
      <c r="E746" t="s">
        <v>11</v>
      </c>
      <c r="F746" s="12">
        <v>32865.891747504676</v>
      </c>
      <c r="G746" s="2">
        <v>28518.607452880478</v>
      </c>
      <c r="H746" s="2">
        <v>44587.391822574478</v>
      </c>
    </row>
    <row r="747" spans="2:8" x14ac:dyDescent="0.35">
      <c r="B747" t="s">
        <v>40</v>
      </c>
      <c r="C747" t="s">
        <v>8</v>
      </c>
      <c r="D747" t="s">
        <v>25</v>
      </c>
      <c r="E747" t="s">
        <v>20</v>
      </c>
      <c r="F747" s="12">
        <v>11747.905103339999</v>
      </c>
      <c r="G747" s="2">
        <v>9691.8139563368313</v>
      </c>
      <c r="H747" s="2">
        <v>21132.629392376744</v>
      </c>
    </row>
    <row r="748" spans="2:8" x14ac:dyDescent="0.35">
      <c r="B748" t="s">
        <v>40</v>
      </c>
      <c r="C748" t="s">
        <v>8</v>
      </c>
      <c r="D748" t="s">
        <v>25</v>
      </c>
      <c r="E748" t="s">
        <v>10</v>
      </c>
      <c r="F748" s="12">
        <v>134435.76586929703</v>
      </c>
      <c r="G748" s="2">
        <v>104642.126370368</v>
      </c>
      <c r="H748" s="2">
        <v>189795.99639686538</v>
      </c>
    </row>
    <row r="749" spans="2:8" x14ac:dyDescent="0.35">
      <c r="B749" t="s">
        <v>40</v>
      </c>
      <c r="C749" t="s">
        <v>8</v>
      </c>
      <c r="D749" t="s">
        <v>25</v>
      </c>
      <c r="E749" t="s">
        <v>62</v>
      </c>
      <c r="F749" s="12">
        <v>17780.005690794394</v>
      </c>
      <c r="G749" s="2">
        <v>18709.59353876442</v>
      </c>
      <c r="H749" s="2">
        <v>43633.566236073151</v>
      </c>
    </row>
    <row r="750" spans="2:8" x14ac:dyDescent="0.35">
      <c r="B750" t="s">
        <v>41</v>
      </c>
      <c r="C750" t="s">
        <v>6</v>
      </c>
      <c r="D750" t="s">
        <v>25</v>
      </c>
      <c r="E750" t="s">
        <v>9</v>
      </c>
      <c r="F750" s="12">
        <v>13819.410197254452</v>
      </c>
      <c r="G750" s="2">
        <v>10140.315685837159</v>
      </c>
      <c r="H750" s="2">
        <v>17901.460830107244</v>
      </c>
    </row>
    <row r="751" spans="2:8" x14ac:dyDescent="0.35">
      <c r="B751" t="s">
        <v>41</v>
      </c>
      <c r="C751" t="s">
        <v>6</v>
      </c>
      <c r="D751" t="s">
        <v>25</v>
      </c>
      <c r="E751" t="s">
        <v>11</v>
      </c>
      <c r="F751" s="12">
        <v>1110.7393169379181</v>
      </c>
      <c r="G751" s="2">
        <v>946.21058850455756</v>
      </c>
      <c r="H751" s="2">
        <v>1512.3446313760269</v>
      </c>
    </row>
    <row r="752" spans="2:8" x14ac:dyDescent="0.35">
      <c r="B752" t="s">
        <v>41</v>
      </c>
      <c r="C752" t="s">
        <v>6</v>
      </c>
      <c r="D752" t="s">
        <v>25</v>
      </c>
      <c r="E752" t="s">
        <v>20</v>
      </c>
      <c r="F752" s="12">
        <v>2781.8726997095196</v>
      </c>
      <c r="G752" s="2">
        <v>4380.1699064285067</v>
      </c>
      <c r="H752" s="2">
        <v>20111.214783391832</v>
      </c>
    </row>
    <row r="753" spans="2:8" x14ac:dyDescent="0.35">
      <c r="B753" t="s">
        <v>41</v>
      </c>
      <c r="C753" t="s">
        <v>6</v>
      </c>
      <c r="D753" t="s">
        <v>25</v>
      </c>
      <c r="E753" t="s">
        <v>10</v>
      </c>
      <c r="F753" s="12">
        <v>7548.3726348038153</v>
      </c>
      <c r="G753" s="2">
        <v>5170.9315844085131</v>
      </c>
      <c r="H753" s="2">
        <v>11165.260183005543</v>
      </c>
    </row>
    <row r="754" spans="2:8" x14ac:dyDescent="0.35">
      <c r="B754" t="s">
        <v>41</v>
      </c>
      <c r="C754" t="s">
        <v>6</v>
      </c>
      <c r="D754" t="s">
        <v>25</v>
      </c>
      <c r="E754" t="s">
        <v>62</v>
      </c>
      <c r="F754" s="12">
        <v>2722.4182381632945</v>
      </c>
      <c r="G754" s="2">
        <v>2388.7527393045493</v>
      </c>
      <c r="H754" s="2">
        <v>3838.3325648633254</v>
      </c>
    </row>
    <row r="755" spans="2:8" x14ac:dyDescent="0.35">
      <c r="B755" t="s">
        <v>41</v>
      </c>
      <c r="C755" t="s">
        <v>7</v>
      </c>
      <c r="D755" t="s">
        <v>25</v>
      </c>
      <c r="E755" t="s">
        <v>9</v>
      </c>
      <c r="F755" s="12">
        <v>332934.7657065501</v>
      </c>
      <c r="G755" s="2">
        <v>245900.27559109093</v>
      </c>
      <c r="H755" s="2">
        <v>480083.24800465006</v>
      </c>
    </row>
    <row r="756" spans="2:8" x14ac:dyDescent="0.35">
      <c r="B756" t="s">
        <v>41</v>
      </c>
      <c r="C756" t="s">
        <v>7</v>
      </c>
      <c r="D756" t="s">
        <v>25</v>
      </c>
      <c r="E756" t="s">
        <v>11</v>
      </c>
      <c r="F756" s="12">
        <v>170977.6153470343</v>
      </c>
      <c r="G756" s="2">
        <v>135571.33955658315</v>
      </c>
      <c r="H756" s="2">
        <v>238465.43430972553</v>
      </c>
    </row>
    <row r="757" spans="2:8" x14ac:dyDescent="0.35">
      <c r="B757" t="s">
        <v>41</v>
      </c>
      <c r="C757" t="s">
        <v>7</v>
      </c>
      <c r="D757" t="s">
        <v>25</v>
      </c>
      <c r="E757" t="s">
        <v>20</v>
      </c>
      <c r="F757" s="12">
        <v>256175.75792085633</v>
      </c>
      <c r="G757" s="2">
        <v>413734.51450760674</v>
      </c>
      <c r="H757" s="2">
        <v>2383535.047059516</v>
      </c>
    </row>
    <row r="758" spans="2:8" x14ac:dyDescent="0.35">
      <c r="B758" t="s">
        <v>41</v>
      </c>
      <c r="C758" t="s">
        <v>7</v>
      </c>
      <c r="D758" t="s">
        <v>25</v>
      </c>
      <c r="E758" t="s">
        <v>10</v>
      </c>
      <c r="F758" s="12">
        <v>1508574.4750924602</v>
      </c>
      <c r="G758" s="2">
        <v>898877.17922251124</v>
      </c>
      <c r="H758" s="2">
        <v>2255490.896512121</v>
      </c>
    </row>
    <row r="759" spans="2:8" x14ac:dyDescent="0.35">
      <c r="B759" t="s">
        <v>41</v>
      </c>
      <c r="C759" t="s">
        <v>7</v>
      </c>
      <c r="D759" t="s">
        <v>25</v>
      </c>
      <c r="E759" t="s">
        <v>62</v>
      </c>
      <c r="F759" s="12">
        <v>74426.332947146046</v>
      </c>
      <c r="G759" s="2">
        <v>64657.294822224947</v>
      </c>
      <c r="H759" s="2">
        <v>133485.16189634614</v>
      </c>
    </row>
    <row r="760" spans="2:8" x14ac:dyDescent="0.35">
      <c r="B760" t="s">
        <v>41</v>
      </c>
      <c r="C760" t="s">
        <v>8</v>
      </c>
      <c r="D760" t="s">
        <v>25</v>
      </c>
      <c r="E760" t="s">
        <v>9</v>
      </c>
      <c r="F760" s="12">
        <v>88360.500880906911</v>
      </c>
      <c r="G760" s="2">
        <v>66925.818853805467</v>
      </c>
      <c r="H760" s="2">
        <v>120897.62456465534</v>
      </c>
    </row>
    <row r="761" spans="2:8" x14ac:dyDescent="0.35">
      <c r="B761" t="s">
        <v>41</v>
      </c>
      <c r="C761" t="s">
        <v>8</v>
      </c>
      <c r="D761" t="s">
        <v>25</v>
      </c>
      <c r="E761" t="s">
        <v>11</v>
      </c>
      <c r="F761" s="12">
        <v>12877.647388060823</v>
      </c>
      <c r="G761" s="2">
        <v>11095.192501230495</v>
      </c>
      <c r="H761" s="2">
        <v>17263.10775387883</v>
      </c>
    </row>
    <row r="762" spans="2:8" x14ac:dyDescent="0.35">
      <c r="B762" t="s">
        <v>41</v>
      </c>
      <c r="C762" t="s">
        <v>8</v>
      </c>
      <c r="D762" t="s">
        <v>25</v>
      </c>
      <c r="E762" t="s">
        <v>20</v>
      </c>
      <c r="F762" s="12">
        <v>7994.4484259849996</v>
      </c>
      <c r="G762" s="2">
        <v>6828.0590845670386</v>
      </c>
      <c r="H762" s="2">
        <v>22641.613071917163</v>
      </c>
    </row>
    <row r="763" spans="2:8" x14ac:dyDescent="0.35">
      <c r="B763" t="s">
        <v>41</v>
      </c>
      <c r="C763" t="s">
        <v>8</v>
      </c>
      <c r="D763" t="s">
        <v>25</v>
      </c>
      <c r="E763" t="s">
        <v>10</v>
      </c>
      <c r="F763" s="12">
        <v>62193.360813063395</v>
      </c>
      <c r="G763" s="2">
        <v>50609.767959871228</v>
      </c>
      <c r="H763" s="2">
        <v>90194.822981625199</v>
      </c>
    </row>
    <row r="764" spans="2:8" x14ac:dyDescent="0.35">
      <c r="B764" t="s">
        <v>41</v>
      </c>
      <c r="C764" t="s">
        <v>8</v>
      </c>
      <c r="D764" t="s">
        <v>25</v>
      </c>
      <c r="E764" t="s">
        <v>62</v>
      </c>
      <c r="F764" s="12">
        <v>83307.841387106062</v>
      </c>
      <c r="G764" s="2">
        <v>81954.535380906018</v>
      </c>
      <c r="H764" s="2">
        <v>234431.81115281521</v>
      </c>
    </row>
    <row r="765" spans="2:8" x14ac:dyDescent="0.35">
      <c r="B765" t="s">
        <v>42</v>
      </c>
      <c r="C765" t="s">
        <v>7</v>
      </c>
      <c r="D765" t="s">
        <v>25</v>
      </c>
      <c r="E765" t="s">
        <v>9</v>
      </c>
      <c r="F765" s="12">
        <v>1080628.4520055298</v>
      </c>
      <c r="G765" s="2">
        <v>904549.40316707874</v>
      </c>
      <c r="H765" s="2">
        <v>1431037.5646385467</v>
      </c>
    </row>
    <row r="766" spans="2:8" x14ac:dyDescent="0.35">
      <c r="B766" t="s">
        <v>42</v>
      </c>
      <c r="C766" t="s">
        <v>7</v>
      </c>
      <c r="D766" t="s">
        <v>25</v>
      </c>
      <c r="E766" t="s">
        <v>11</v>
      </c>
      <c r="F766" s="12">
        <v>0</v>
      </c>
      <c r="G766" s="2">
        <v>0</v>
      </c>
      <c r="H766" s="2">
        <v>0</v>
      </c>
    </row>
    <row r="767" spans="2:8" x14ac:dyDescent="0.35">
      <c r="B767" t="s">
        <v>42</v>
      </c>
      <c r="C767" t="s">
        <v>7</v>
      </c>
      <c r="D767" t="s">
        <v>25</v>
      </c>
      <c r="E767" t="s">
        <v>20</v>
      </c>
      <c r="F767" s="12">
        <v>864468.9857636079</v>
      </c>
      <c r="G767" s="2">
        <v>914094.64473276085</v>
      </c>
      <c r="H767" s="2">
        <v>2298399.812189654</v>
      </c>
    </row>
    <row r="768" spans="2:8" x14ac:dyDescent="0.35">
      <c r="B768" t="s">
        <v>42</v>
      </c>
      <c r="C768" t="s">
        <v>7</v>
      </c>
      <c r="D768" t="s">
        <v>25</v>
      </c>
      <c r="E768" t="s">
        <v>10</v>
      </c>
      <c r="F768" s="12">
        <v>0</v>
      </c>
      <c r="G768" s="2">
        <v>0</v>
      </c>
      <c r="H768" s="2">
        <v>0</v>
      </c>
    </row>
    <row r="769" spans="2:8" x14ac:dyDescent="0.35">
      <c r="B769" t="s">
        <v>42</v>
      </c>
      <c r="C769" t="s">
        <v>7</v>
      </c>
      <c r="D769" t="s">
        <v>25</v>
      </c>
      <c r="E769" t="s">
        <v>62</v>
      </c>
      <c r="F769" s="12">
        <v>18416.618349062403</v>
      </c>
      <c r="G769" s="2">
        <v>10794.513418769367</v>
      </c>
      <c r="H769" s="2">
        <v>25449.1345425728</v>
      </c>
    </row>
    <row r="770" spans="2:8" x14ac:dyDescent="0.35">
      <c r="B770" t="s">
        <v>42</v>
      </c>
      <c r="C770" t="s">
        <v>8</v>
      </c>
      <c r="D770" t="s">
        <v>25</v>
      </c>
      <c r="E770" t="s">
        <v>9</v>
      </c>
      <c r="F770" s="12">
        <v>91852.531842344848</v>
      </c>
      <c r="G770" s="2">
        <v>75454.07747244685</v>
      </c>
      <c r="H770" s="2">
        <v>119777.32009292829</v>
      </c>
    </row>
    <row r="771" spans="2:8" x14ac:dyDescent="0.35">
      <c r="B771" t="s">
        <v>42</v>
      </c>
      <c r="C771" t="s">
        <v>8</v>
      </c>
      <c r="D771" t="s">
        <v>25</v>
      </c>
      <c r="E771" t="s">
        <v>11</v>
      </c>
      <c r="F771" s="12">
        <v>26613.279631833095</v>
      </c>
      <c r="G771" s="2">
        <v>23136.552899379833</v>
      </c>
      <c r="H771" s="2">
        <v>35399.787065486264</v>
      </c>
    </row>
    <row r="772" spans="2:8" x14ac:dyDescent="0.35">
      <c r="B772" t="s">
        <v>42</v>
      </c>
      <c r="C772" t="s">
        <v>8</v>
      </c>
      <c r="D772" t="s">
        <v>25</v>
      </c>
      <c r="E772" t="s">
        <v>20</v>
      </c>
      <c r="F772" s="12">
        <v>16529.5111464</v>
      </c>
      <c r="G772" s="2">
        <v>23731.499268430089</v>
      </c>
      <c r="H772" s="2">
        <v>84250.841518541361</v>
      </c>
    </row>
    <row r="773" spans="2:8" x14ac:dyDescent="0.35">
      <c r="B773" t="s">
        <v>42</v>
      </c>
      <c r="C773" t="s">
        <v>8</v>
      </c>
      <c r="D773" t="s">
        <v>25</v>
      </c>
      <c r="E773" t="s">
        <v>10</v>
      </c>
      <c r="F773" s="12">
        <v>222094.16904561315</v>
      </c>
      <c r="G773" s="2">
        <v>208159.901967882</v>
      </c>
      <c r="H773" s="2">
        <v>340509.90562410175</v>
      </c>
    </row>
    <row r="774" spans="2:8" x14ac:dyDescent="0.35">
      <c r="B774" t="s">
        <v>42</v>
      </c>
      <c r="C774" t="s">
        <v>8</v>
      </c>
      <c r="D774" t="s">
        <v>25</v>
      </c>
      <c r="E774" t="s">
        <v>62</v>
      </c>
      <c r="F774" s="12">
        <v>749.50391249999996</v>
      </c>
      <c r="G774" s="2">
        <v>687.74464245705803</v>
      </c>
      <c r="H774" s="2">
        <v>2656.4649057275115</v>
      </c>
    </row>
    <row r="775" spans="2:8" x14ac:dyDescent="0.35">
      <c r="B775" t="s">
        <v>43</v>
      </c>
      <c r="C775" t="s">
        <v>7</v>
      </c>
      <c r="D775" t="s">
        <v>25</v>
      </c>
      <c r="E775" t="s">
        <v>9</v>
      </c>
      <c r="F775" s="12">
        <v>428283.72939194494</v>
      </c>
      <c r="G775" s="2">
        <v>390354.85774439358</v>
      </c>
      <c r="H775" s="2">
        <v>623024.0387102497</v>
      </c>
    </row>
    <row r="776" spans="2:8" x14ac:dyDescent="0.35">
      <c r="B776" t="s">
        <v>43</v>
      </c>
      <c r="C776" t="s">
        <v>7</v>
      </c>
      <c r="D776" t="s">
        <v>25</v>
      </c>
      <c r="E776" t="s">
        <v>11</v>
      </c>
      <c r="F776" s="12">
        <v>90082.477434503584</v>
      </c>
      <c r="G776" s="2">
        <v>71465.082851842773</v>
      </c>
      <c r="H776" s="2">
        <v>124701.00376020631</v>
      </c>
    </row>
    <row r="777" spans="2:8" x14ac:dyDescent="0.35">
      <c r="B777" t="s">
        <v>43</v>
      </c>
      <c r="C777" t="s">
        <v>7</v>
      </c>
      <c r="D777" t="s">
        <v>25</v>
      </c>
      <c r="E777" t="s">
        <v>20</v>
      </c>
      <c r="F777" s="12">
        <v>231722.73923238646</v>
      </c>
      <c r="G777" s="2">
        <v>199884.36733369846</v>
      </c>
      <c r="H777" s="2">
        <v>329183.53989983327</v>
      </c>
    </row>
    <row r="778" spans="2:8" x14ac:dyDescent="0.35">
      <c r="B778" t="s">
        <v>43</v>
      </c>
      <c r="C778" t="s">
        <v>7</v>
      </c>
      <c r="D778" t="s">
        <v>25</v>
      </c>
      <c r="E778" t="s">
        <v>10</v>
      </c>
      <c r="F778" s="12">
        <v>714618.66353548784</v>
      </c>
      <c r="G778" s="2">
        <v>413927.91153731191</v>
      </c>
      <c r="H778" s="2">
        <v>1073614.6255269924</v>
      </c>
    </row>
    <row r="779" spans="2:8" x14ac:dyDescent="0.35">
      <c r="B779" t="s">
        <v>43</v>
      </c>
      <c r="C779" t="s">
        <v>7</v>
      </c>
      <c r="D779" t="s">
        <v>25</v>
      </c>
      <c r="E779" t="s">
        <v>62</v>
      </c>
      <c r="F779" s="12">
        <v>10601.866816084623</v>
      </c>
      <c r="G779" s="2">
        <v>7504.7875927124678</v>
      </c>
      <c r="H779" s="2">
        <v>15323.139629698651</v>
      </c>
    </row>
    <row r="780" spans="2:8" x14ac:dyDescent="0.35">
      <c r="B780" t="s">
        <v>43</v>
      </c>
      <c r="C780" t="s">
        <v>8</v>
      </c>
      <c r="D780" t="s">
        <v>25</v>
      </c>
      <c r="E780" t="s">
        <v>9</v>
      </c>
      <c r="F780" s="12">
        <v>118129.79178605389</v>
      </c>
      <c r="G780" s="2">
        <v>109541.31106443722</v>
      </c>
      <c r="H780" s="2">
        <v>187918.8834686004</v>
      </c>
    </row>
    <row r="781" spans="2:8" x14ac:dyDescent="0.35">
      <c r="B781" t="s">
        <v>43</v>
      </c>
      <c r="C781" t="s">
        <v>8</v>
      </c>
      <c r="D781" t="s">
        <v>25</v>
      </c>
      <c r="E781" t="s">
        <v>11</v>
      </c>
      <c r="F781" s="12">
        <v>22895.084976759288</v>
      </c>
      <c r="G781" s="2">
        <v>20075.569276190094</v>
      </c>
      <c r="H781" s="2">
        <v>30602.202576390187</v>
      </c>
    </row>
    <row r="782" spans="2:8" x14ac:dyDescent="0.35">
      <c r="B782" t="s">
        <v>43</v>
      </c>
      <c r="C782" t="s">
        <v>8</v>
      </c>
      <c r="D782" t="s">
        <v>25</v>
      </c>
      <c r="E782" t="s">
        <v>20</v>
      </c>
      <c r="F782" s="12">
        <v>13912.644908399998</v>
      </c>
      <c r="G782" s="2">
        <v>12719.811031234329</v>
      </c>
      <c r="H782" s="2">
        <v>24914.689596007462</v>
      </c>
    </row>
    <row r="783" spans="2:8" x14ac:dyDescent="0.35">
      <c r="B783" t="s">
        <v>43</v>
      </c>
      <c r="C783" t="s">
        <v>8</v>
      </c>
      <c r="D783" t="s">
        <v>25</v>
      </c>
      <c r="E783" t="s">
        <v>10</v>
      </c>
      <c r="F783" s="12">
        <v>106408.58100237985</v>
      </c>
      <c r="G783" s="2">
        <v>66559.218090894748</v>
      </c>
      <c r="H783" s="2">
        <v>161418.42980841527</v>
      </c>
    </row>
    <row r="784" spans="2:8" x14ac:dyDescent="0.35">
      <c r="B784" t="s">
        <v>43</v>
      </c>
      <c r="C784" t="s">
        <v>8</v>
      </c>
      <c r="D784" t="s">
        <v>25</v>
      </c>
      <c r="E784" t="s">
        <v>62</v>
      </c>
      <c r="F784" s="12">
        <v>893.09645557683689</v>
      </c>
      <c r="G784" s="2">
        <v>709.00405893406503</v>
      </c>
      <c r="H784" s="2">
        <v>1088.9806574044596</v>
      </c>
    </row>
    <row r="785" spans="2:8" x14ac:dyDescent="0.35">
      <c r="B785" t="s">
        <v>44</v>
      </c>
      <c r="C785" t="s">
        <v>7</v>
      </c>
      <c r="D785" t="s">
        <v>25</v>
      </c>
      <c r="E785" t="s">
        <v>9</v>
      </c>
      <c r="F785" s="12">
        <v>456684.6594824075</v>
      </c>
      <c r="G785" s="2">
        <v>414447.03888888482</v>
      </c>
      <c r="H785" s="2">
        <v>681966.45190237556</v>
      </c>
    </row>
    <row r="786" spans="2:8" x14ac:dyDescent="0.35">
      <c r="B786" t="s">
        <v>44</v>
      </c>
      <c r="C786" t="s">
        <v>7</v>
      </c>
      <c r="D786" t="s">
        <v>25</v>
      </c>
      <c r="E786" t="s">
        <v>11</v>
      </c>
      <c r="F786" s="12">
        <v>267901.70706616144</v>
      </c>
      <c r="G786" s="2">
        <v>211705.87067098691</v>
      </c>
      <c r="H786" s="2">
        <v>380855.88707942201</v>
      </c>
    </row>
    <row r="787" spans="2:8" x14ac:dyDescent="0.35">
      <c r="B787" t="s">
        <v>44</v>
      </c>
      <c r="C787" t="s">
        <v>7</v>
      </c>
      <c r="D787" t="s">
        <v>25</v>
      </c>
      <c r="E787" t="s">
        <v>20</v>
      </c>
      <c r="F787" s="12">
        <v>938218.74156880158</v>
      </c>
      <c r="G787" s="2">
        <v>729186.88250538555</v>
      </c>
      <c r="H787" s="2">
        <v>1174907.1178942267</v>
      </c>
    </row>
    <row r="788" spans="2:8" x14ac:dyDescent="0.35">
      <c r="B788" t="s">
        <v>44</v>
      </c>
      <c r="C788" t="s">
        <v>7</v>
      </c>
      <c r="D788" t="s">
        <v>25</v>
      </c>
      <c r="E788" t="s">
        <v>10</v>
      </c>
      <c r="F788" s="12">
        <v>60863.535327879261</v>
      </c>
      <c r="G788" s="2">
        <v>30873.820968816104</v>
      </c>
      <c r="H788" s="2">
        <v>124983.98056979587</v>
      </c>
    </row>
    <row r="789" spans="2:8" x14ac:dyDescent="0.35">
      <c r="B789" t="s">
        <v>44</v>
      </c>
      <c r="C789" t="s">
        <v>7</v>
      </c>
      <c r="D789" t="s">
        <v>25</v>
      </c>
      <c r="E789" t="s">
        <v>62</v>
      </c>
      <c r="F789" s="12">
        <v>20633.146324330472</v>
      </c>
      <c r="G789" s="2">
        <v>15459.935457991311</v>
      </c>
      <c r="H789" s="2">
        <v>47283.467568194515</v>
      </c>
    </row>
    <row r="790" spans="2:8" x14ac:dyDescent="0.35">
      <c r="B790" t="s">
        <v>44</v>
      </c>
      <c r="C790" t="s">
        <v>8</v>
      </c>
      <c r="D790" t="s">
        <v>25</v>
      </c>
      <c r="E790" t="s">
        <v>9</v>
      </c>
      <c r="F790" s="12">
        <v>192637.28783351259</v>
      </c>
      <c r="G790" s="2">
        <v>157234.21251734579</v>
      </c>
      <c r="H790" s="2">
        <v>262608.13024293102</v>
      </c>
    </row>
    <row r="791" spans="2:8" x14ac:dyDescent="0.35">
      <c r="B791" t="s">
        <v>44</v>
      </c>
      <c r="C791" t="s">
        <v>8</v>
      </c>
      <c r="D791" t="s">
        <v>25</v>
      </c>
      <c r="E791" t="s">
        <v>11</v>
      </c>
      <c r="F791" s="12">
        <v>56759.336272591296</v>
      </c>
      <c r="G791" s="2">
        <v>49752.78854052251</v>
      </c>
      <c r="H791" s="2">
        <v>76614.740356207156</v>
      </c>
    </row>
    <row r="792" spans="2:8" x14ac:dyDescent="0.35">
      <c r="B792" t="s">
        <v>44</v>
      </c>
      <c r="C792" t="s">
        <v>8</v>
      </c>
      <c r="D792" t="s">
        <v>25</v>
      </c>
      <c r="E792" t="s">
        <v>20</v>
      </c>
      <c r="F792" s="12">
        <v>43206.842069999999</v>
      </c>
      <c r="G792" s="2">
        <v>34687.152338767904</v>
      </c>
      <c r="H792" s="2">
        <v>52018.579358426919</v>
      </c>
    </row>
    <row r="793" spans="2:8" x14ac:dyDescent="0.35">
      <c r="B793" t="s">
        <v>44</v>
      </c>
      <c r="C793" t="s">
        <v>8</v>
      </c>
      <c r="D793" t="s">
        <v>25</v>
      </c>
      <c r="E793" t="s">
        <v>10</v>
      </c>
      <c r="F793" s="12">
        <v>39194.180864524133</v>
      </c>
      <c r="G793" s="2">
        <v>32230.337828329102</v>
      </c>
      <c r="H793" s="2">
        <v>65101.309475152157</v>
      </c>
    </row>
    <row r="794" spans="2:8" x14ac:dyDescent="0.35">
      <c r="B794" t="s">
        <v>44</v>
      </c>
      <c r="C794" t="s">
        <v>8</v>
      </c>
      <c r="D794" t="s">
        <v>25</v>
      </c>
      <c r="E794" t="s">
        <v>62</v>
      </c>
      <c r="F794" s="12">
        <v>1378.7965940062179</v>
      </c>
      <c r="G794" s="2">
        <v>928.34299549757657</v>
      </c>
      <c r="H794" s="2">
        <v>2754.9411221564687</v>
      </c>
    </row>
    <row r="795" spans="2:8" x14ac:dyDescent="0.35">
      <c r="B795" t="s">
        <v>138</v>
      </c>
      <c r="C795" t="s">
        <v>7</v>
      </c>
      <c r="D795" t="s">
        <v>25</v>
      </c>
      <c r="E795" t="s">
        <v>9</v>
      </c>
      <c r="F795" s="12">
        <v>737885.50620504399</v>
      </c>
      <c r="G795" s="2">
        <v>625137.47791736852</v>
      </c>
      <c r="H795" s="2">
        <v>967849.22111233359</v>
      </c>
    </row>
    <row r="796" spans="2:8" x14ac:dyDescent="0.35">
      <c r="B796" t="s">
        <v>138</v>
      </c>
      <c r="C796" t="s">
        <v>7</v>
      </c>
      <c r="D796" t="s">
        <v>25</v>
      </c>
      <c r="E796" t="s">
        <v>11</v>
      </c>
      <c r="F796" s="12">
        <v>252243.63922748709</v>
      </c>
      <c r="G796" s="2">
        <v>199703.30367254888</v>
      </c>
      <c r="H796" s="2">
        <v>356824.52342490584</v>
      </c>
    </row>
    <row r="797" spans="2:8" x14ac:dyDescent="0.35">
      <c r="B797" t="s">
        <v>138</v>
      </c>
      <c r="C797" t="s">
        <v>7</v>
      </c>
      <c r="D797" t="s">
        <v>25</v>
      </c>
      <c r="E797" t="s">
        <v>20</v>
      </c>
      <c r="F797" s="12">
        <v>1115889.8275126349</v>
      </c>
      <c r="G797" s="2">
        <v>926408.87038277357</v>
      </c>
      <c r="H797" s="2">
        <v>1466877.6845502516</v>
      </c>
    </row>
    <row r="798" spans="2:8" x14ac:dyDescent="0.35">
      <c r="B798" t="s">
        <v>138</v>
      </c>
      <c r="C798" t="s">
        <v>7</v>
      </c>
      <c r="D798" t="s">
        <v>25</v>
      </c>
      <c r="E798" t="s">
        <v>10</v>
      </c>
      <c r="F798" s="12">
        <v>1255643.8688053181</v>
      </c>
      <c r="G798" s="2">
        <v>789199.37436394382</v>
      </c>
      <c r="H798" s="2">
        <v>1864937.8878819931</v>
      </c>
    </row>
    <row r="799" spans="2:8" x14ac:dyDescent="0.35">
      <c r="B799" t="s">
        <v>138</v>
      </c>
      <c r="C799" t="s">
        <v>7</v>
      </c>
      <c r="D799" t="s">
        <v>25</v>
      </c>
      <c r="E799" t="s">
        <v>62</v>
      </c>
      <c r="F799" s="12">
        <v>73475.861188447365</v>
      </c>
      <c r="G799" s="2">
        <v>64246.055246031465</v>
      </c>
      <c r="H799" s="2">
        <v>173920.79018771142</v>
      </c>
    </row>
    <row r="800" spans="2:8" x14ac:dyDescent="0.35">
      <c r="B800" t="s">
        <v>138</v>
      </c>
      <c r="C800" t="s">
        <v>8</v>
      </c>
      <c r="D800" t="s">
        <v>25</v>
      </c>
      <c r="E800" t="s">
        <v>9</v>
      </c>
      <c r="F800" s="12">
        <v>86283.209255753594</v>
      </c>
      <c r="G800" s="2">
        <v>72112.237880233297</v>
      </c>
      <c r="H800" s="2">
        <v>113511.39790544697</v>
      </c>
    </row>
    <row r="801" spans="2:8" x14ac:dyDescent="0.35">
      <c r="B801" t="s">
        <v>138</v>
      </c>
      <c r="C801" t="s">
        <v>8</v>
      </c>
      <c r="D801" t="s">
        <v>25</v>
      </c>
      <c r="E801" t="s">
        <v>11</v>
      </c>
      <c r="F801" s="12">
        <v>48087.886379316929</v>
      </c>
      <c r="G801" s="2">
        <v>42156.008375154604</v>
      </c>
      <c r="H801" s="2">
        <v>64655.948660554233</v>
      </c>
    </row>
    <row r="802" spans="2:8" x14ac:dyDescent="0.35">
      <c r="B802" t="s">
        <v>138</v>
      </c>
      <c r="C802" t="s">
        <v>8</v>
      </c>
      <c r="D802" t="s">
        <v>25</v>
      </c>
      <c r="E802" t="s">
        <v>20</v>
      </c>
      <c r="F802" s="12">
        <v>55518.462493200008</v>
      </c>
      <c r="G802" s="2">
        <v>49534.144638506579</v>
      </c>
      <c r="H802" s="2">
        <v>74462.636533903613</v>
      </c>
    </row>
    <row r="803" spans="2:8" x14ac:dyDescent="0.35">
      <c r="B803" t="s">
        <v>138</v>
      </c>
      <c r="C803" t="s">
        <v>8</v>
      </c>
      <c r="D803" t="s">
        <v>25</v>
      </c>
      <c r="E803" t="s">
        <v>10</v>
      </c>
      <c r="F803" s="12">
        <v>179455.60887182585</v>
      </c>
      <c r="G803" s="2">
        <v>139295.77036919352</v>
      </c>
      <c r="H803" s="2">
        <v>258802.3990082391</v>
      </c>
    </row>
    <row r="804" spans="2:8" x14ac:dyDescent="0.35">
      <c r="B804" t="s">
        <v>138</v>
      </c>
      <c r="C804" t="s">
        <v>8</v>
      </c>
      <c r="D804" t="s">
        <v>25</v>
      </c>
      <c r="E804" t="s">
        <v>62</v>
      </c>
      <c r="F804" s="12">
        <v>14525.580721011629</v>
      </c>
      <c r="G804" s="2">
        <v>14087.135240757549</v>
      </c>
      <c r="H804" s="2">
        <v>28356.822573482244</v>
      </c>
    </row>
    <row r="805" spans="2:8" x14ac:dyDescent="0.35">
      <c r="B805" t="s">
        <v>45</v>
      </c>
      <c r="C805" t="s">
        <v>6</v>
      </c>
      <c r="D805" t="s">
        <v>25</v>
      </c>
      <c r="E805" t="s">
        <v>9</v>
      </c>
      <c r="F805" s="12">
        <v>3371.0394292883007</v>
      </c>
      <c r="G805" s="2">
        <v>2778.7149313714426</v>
      </c>
      <c r="H805" s="2">
        <v>3977.1890744298553</v>
      </c>
    </row>
    <row r="806" spans="2:8" x14ac:dyDescent="0.35">
      <c r="B806" t="s">
        <v>45</v>
      </c>
      <c r="C806" t="s">
        <v>6</v>
      </c>
      <c r="D806" t="s">
        <v>25</v>
      </c>
      <c r="E806" t="s">
        <v>11</v>
      </c>
      <c r="F806" s="12">
        <v>642.7300930893814</v>
      </c>
      <c r="G806" s="2">
        <v>547.20786541763141</v>
      </c>
      <c r="H806" s="2">
        <v>894.10283563279165</v>
      </c>
    </row>
    <row r="807" spans="2:8" x14ac:dyDescent="0.35">
      <c r="B807" s="29" t="s">
        <v>45</v>
      </c>
      <c r="C807" t="s">
        <v>6</v>
      </c>
      <c r="D807" t="s">
        <v>25</v>
      </c>
      <c r="E807" t="s">
        <v>20</v>
      </c>
      <c r="F807" s="12">
        <v>17.285895720000003</v>
      </c>
      <c r="G807" s="2">
        <v>24.861197752577759</v>
      </c>
      <c r="H807" s="2">
        <v>180.81698232240282</v>
      </c>
    </row>
    <row r="808" spans="2:8" x14ac:dyDescent="0.35">
      <c r="B808" t="s">
        <v>45</v>
      </c>
      <c r="C808" t="s">
        <v>6</v>
      </c>
      <c r="D808" t="s">
        <v>25</v>
      </c>
      <c r="E808" t="s">
        <v>10</v>
      </c>
      <c r="F808" s="12">
        <v>1334.7141820888221</v>
      </c>
      <c r="G808" s="2">
        <v>870.97597979975876</v>
      </c>
      <c r="H808" s="2">
        <v>1922.041413126233</v>
      </c>
    </row>
    <row r="809" spans="2:8" x14ac:dyDescent="0.35">
      <c r="B809" t="s">
        <v>45</v>
      </c>
      <c r="C809" t="s">
        <v>6</v>
      </c>
      <c r="D809" t="s">
        <v>25</v>
      </c>
      <c r="E809" t="s">
        <v>62</v>
      </c>
      <c r="F809" s="12">
        <v>142.86270398457694</v>
      </c>
      <c r="G809" s="2">
        <v>86.879495610819831</v>
      </c>
      <c r="H809" s="2">
        <v>152.96244326007249</v>
      </c>
    </row>
    <row r="810" spans="2:8" x14ac:dyDescent="0.35">
      <c r="B810" t="s">
        <v>45</v>
      </c>
      <c r="C810" t="s">
        <v>7</v>
      </c>
      <c r="D810" t="s">
        <v>25</v>
      </c>
      <c r="E810" t="s">
        <v>9</v>
      </c>
      <c r="F810" s="12">
        <v>237922.88416707926</v>
      </c>
      <c r="G810" s="2">
        <v>202955.23944773665</v>
      </c>
      <c r="H810" s="2">
        <v>305661.76572440244</v>
      </c>
    </row>
    <row r="811" spans="2:8" x14ac:dyDescent="0.35">
      <c r="B811" t="s">
        <v>45</v>
      </c>
      <c r="C811" t="s">
        <v>7</v>
      </c>
      <c r="D811" t="s">
        <v>25</v>
      </c>
      <c r="E811" t="s">
        <v>11</v>
      </c>
      <c r="F811" s="12">
        <v>197569.9005513216</v>
      </c>
      <c r="G811" s="2">
        <v>155735.48401804877</v>
      </c>
      <c r="H811" s="2">
        <v>282145.9194015867</v>
      </c>
    </row>
    <row r="812" spans="2:8" x14ac:dyDescent="0.35">
      <c r="B812" t="s">
        <v>45</v>
      </c>
      <c r="C812" t="s">
        <v>7</v>
      </c>
      <c r="D812" t="s">
        <v>25</v>
      </c>
      <c r="E812" t="s">
        <v>20</v>
      </c>
      <c r="F812" s="12">
        <v>25293.005566868447</v>
      </c>
      <c r="G812" s="2">
        <v>39648.557654362645</v>
      </c>
      <c r="H812" s="2">
        <v>309936.67373884824</v>
      </c>
    </row>
    <row r="813" spans="2:8" x14ac:dyDescent="0.35">
      <c r="B813" t="s">
        <v>45</v>
      </c>
      <c r="C813" t="s">
        <v>7</v>
      </c>
      <c r="D813" t="s">
        <v>25</v>
      </c>
      <c r="E813" t="s">
        <v>10</v>
      </c>
      <c r="F813" s="12">
        <v>1369102.2407989693</v>
      </c>
      <c r="G813" s="2">
        <v>798779.32254548662</v>
      </c>
      <c r="H813" s="2">
        <v>2042129.1437623058</v>
      </c>
    </row>
    <row r="814" spans="2:8" x14ac:dyDescent="0.35">
      <c r="B814" t="s">
        <v>45</v>
      </c>
      <c r="C814" t="s">
        <v>7</v>
      </c>
      <c r="D814" t="s">
        <v>25</v>
      </c>
      <c r="E814" t="s">
        <v>62</v>
      </c>
      <c r="F814" s="12">
        <v>33211.79317389521</v>
      </c>
      <c r="G814" s="2">
        <v>18699.32698856185</v>
      </c>
      <c r="H814" s="2">
        <v>51168.565282836491</v>
      </c>
    </row>
    <row r="815" spans="2:8" x14ac:dyDescent="0.35">
      <c r="B815" t="s">
        <v>45</v>
      </c>
      <c r="C815" t="s">
        <v>8</v>
      </c>
      <c r="D815" t="s">
        <v>25</v>
      </c>
      <c r="E815" t="s">
        <v>9</v>
      </c>
      <c r="F815" s="12">
        <v>1647.9957364295033</v>
      </c>
      <c r="G815" s="2">
        <v>1251.290277234426</v>
      </c>
      <c r="H815" s="2">
        <v>2103.8622506391866</v>
      </c>
    </row>
    <row r="816" spans="2:8" x14ac:dyDescent="0.35">
      <c r="B816" t="s">
        <v>45</v>
      </c>
      <c r="C816" t="s">
        <v>8</v>
      </c>
      <c r="D816" t="s">
        <v>25</v>
      </c>
      <c r="E816" t="s">
        <v>11</v>
      </c>
      <c r="F816" s="12">
        <v>3905.9897246575356</v>
      </c>
      <c r="G816" s="2">
        <v>3408.2617315867456</v>
      </c>
      <c r="H816" s="2">
        <v>5401.2254614992462</v>
      </c>
    </row>
    <row r="817" spans="2:8" x14ac:dyDescent="0.35">
      <c r="B817" t="s">
        <v>45</v>
      </c>
      <c r="C817" t="s">
        <v>8</v>
      </c>
      <c r="D817" t="s">
        <v>25</v>
      </c>
      <c r="E817" t="s">
        <v>20</v>
      </c>
      <c r="F817" s="12">
        <v>4.2500052000000004</v>
      </c>
      <c r="G817" s="2">
        <v>3.4691849709505518</v>
      </c>
      <c r="H817" s="2">
        <v>5.0327223233350216</v>
      </c>
    </row>
    <row r="818" spans="2:8" x14ac:dyDescent="0.35">
      <c r="B818" t="s">
        <v>45</v>
      </c>
      <c r="C818" t="s">
        <v>8</v>
      </c>
      <c r="D818" t="s">
        <v>25</v>
      </c>
      <c r="E818" t="s">
        <v>10</v>
      </c>
      <c r="F818" s="12">
        <v>13052.309016418807</v>
      </c>
      <c r="G818" s="2">
        <v>8138.5731223671091</v>
      </c>
      <c r="H818" s="2">
        <v>19811.388349691442</v>
      </c>
    </row>
    <row r="819" spans="2:8" x14ac:dyDescent="0.35">
      <c r="B819" t="s">
        <v>45</v>
      </c>
      <c r="C819" t="s">
        <v>8</v>
      </c>
      <c r="D819" t="s">
        <v>25</v>
      </c>
      <c r="E819" t="s">
        <v>62</v>
      </c>
      <c r="F819" s="12">
        <v>364.14193483499997</v>
      </c>
      <c r="G819" s="2">
        <v>342.17955768809475</v>
      </c>
      <c r="H819" s="2">
        <v>1017.9939442174922</v>
      </c>
    </row>
    <row r="820" spans="2:8" x14ac:dyDescent="0.35">
      <c r="B820" t="s">
        <v>46</v>
      </c>
      <c r="C820" t="s">
        <v>6</v>
      </c>
      <c r="D820" t="s">
        <v>25</v>
      </c>
      <c r="E820" t="s">
        <v>9</v>
      </c>
      <c r="F820" s="12">
        <v>11670.343539808748</v>
      </c>
      <c r="G820" s="2">
        <v>9524.2954897160416</v>
      </c>
      <c r="H820" s="2">
        <v>14056.289970151131</v>
      </c>
    </row>
    <row r="821" spans="2:8" x14ac:dyDescent="0.35">
      <c r="B821" t="s">
        <v>46</v>
      </c>
      <c r="C821" t="s">
        <v>6</v>
      </c>
      <c r="D821" t="s">
        <v>25</v>
      </c>
      <c r="E821" t="s">
        <v>11</v>
      </c>
      <c r="F821" s="12">
        <v>786.26476541655279</v>
      </c>
      <c r="G821" s="2">
        <v>672.94862215997478</v>
      </c>
      <c r="H821" s="2">
        <v>1090.9347193854303</v>
      </c>
    </row>
    <row r="822" spans="2:8" x14ac:dyDescent="0.35">
      <c r="B822" t="s">
        <v>46</v>
      </c>
      <c r="C822" t="s">
        <v>6</v>
      </c>
      <c r="D822" t="s">
        <v>25</v>
      </c>
      <c r="E822" t="s">
        <v>20</v>
      </c>
      <c r="F822" s="12">
        <v>16955.813856406156</v>
      </c>
      <c r="G822" s="2">
        <v>13198.09355402734</v>
      </c>
      <c r="H822" s="2">
        <v>19196.862361801439</v>
      </c>
    </row>
    <row r="823" spans="2:8" x14ac:dyDescent="0.35">
      <c r="B823" t="s">
        <v>46</v>
      </c>
      <c r="C823" t="s">
        <v>6</v>
      </c>
      <c r="D823" t="s">
        <v>25</v>
      </c>
      <c r="E823" t="s">
        <v>10</v>
      </c>
      <c r="F823" s="12">
        <v>3874.3279549185577</v>
      </c>
      <c r="G823" s="2">
        <v>2513.2894948908724</v>
      </c>
      <c r="H823" s="2">
        <v>5798.1953065493199</v>
      </c>
    </row>
    <row r="824" spans="2:8" x14ac:dyDescent="0.35">
      <c r="B824" t="s">
        <v>46</v>
      </c>
      <c r="C824" t="s">
        <v>7</v>
      </c>
      <c r="D824" t="s">
        <v>25</v>
      </c>
      <c r="E824" t="s">
        <v>9</v>
      </c>
      <c r="F824" s="12">
        <v>446639.22811243951</v>
      </c>
      <c r="G824" s="2">
        <v>377612.39799548732</v>
      </c>
      <c r="H824" s="2">
        <v>582920.01506397652</v>
      </c>
    </row>
    <row r="825" spans="2:8" x14ac:dyDescent="0.35">
      <c r="B825" t="s">
        <v>46</v>
      </c>
      <c r="C825" t="s">
        <v>7</v>
      </c>
      <c r="D825" t="s">
        <v>25</v>
      </c>
      <c r="E825" t="s">
        <v>11</v>
      </c>
      <c r="F825" s="12">
        <v>338268.65853580937</v>
      </c>
      <c r="G825" s="2">
        <v>268051.22463821562</v>
      </c>
      <c r="H825" s="2">
        <v>480895.80833546672</v>
      </c>
    </row>
    <row r="826" spans="2:8" x14ac:dyDescent="0.35">
      <c r="B826" t="s">
        <v>46</v>
      </c>
      <c r="C826" t="s">
        <v>7</v>
      </c>
      <c r="D826" t="s">
        <v>25</v>
      </c>
      <c r="E826" t="s">
        <v>20</v>
      </c>
      <c r="F826" s="12">
        <v>2202186.775884517</v>
      </c>
      <c r="G826" s="2">
        <v>1711547.2529537613</v>
      </c>
      <c r="H826" s="2">
        <v>2757741.668635725</v>
      </c>
    </row>
    <row r="827" spans="2:8" x14ac:dyDescent="0.35">
      <c r="B827" t="s">
        <v>46</v>
      </c>
      <c r="C827" t="s">
        <v>7</v>
      </c>
      <c r="D827" t="s">
        <v>25</v>
      </c>
      <c r="E827" t="s">
        <v>10</v>
      </c>
      <c r="F827" s="12">
        <v>2287044.5192835303</v>
      </c>
      <c r="G827" s="2">
        <v>1332588.7741811154</v>
      </c>
      <c r="H827" s="2">
        <v>3429604.0124353436</v>
      </c>
    </row>
    <row r="828" spans="2:8" x14ac:dyDescent="0.35">
      <c r="B828" t="s">
        <v>46</v>
      </c>
      <c r="C828" t="s">
        <v>8</v>
      </c>
      <c r="D828" t="s">
        <v>25</v>
      </c>
      <c r="E828" t="s">
        <v>9</v>
      </c>
      <c r="F828" s="12">
        <v>327722.78173773311</v>
      </c>
      <c r="G828" s="2">
        <v>274921.75052373915</v>
      </c>
      <c r="H828" s="2">
        <v>412973.76678789657</v>
      </c>
    </row>
    <row r="829" spans="2:8" x14ac:dyDescent="0.35">
      <c r="B829" t="s">
        <v>46</v>
      </c>
      <c r="C829" t="s">
        <v>8</v>
      </c>
      <c r="D829" t="s">
        <v>25</v>
      </c>
      <c r="E829" t="s">
        <v>11</v>
      </c>
      <c r="F829" s="12">
        <v>77250.836983432862</v>
      </c>
      <c r="G829" s="2">
        <v>66070.811517966882</v>
      </c>
      <c r="H829" s="2">
        <v>106982.39101377559</v>
      </c>
    </row>
    <row r="830" spans="2:8" x14ac:dyDescent="0.35">
      <c r="B830" t="s">
        <v>46</v>
      </c>
      <c r="C830" t="s">
        <v>8</v>
      </c>
      <c r="D830" t="s">
        <v>25</v>
      </c>
      <c r="E830" t="s">
        <v>20</v>
      </c>
      <c r="F830" s="12">
        <v>111545.59739400001</v>
      </c>
      <c r="G830" s="2">
        <v>88761.000005260677</v>
      </c>
      <c r="H830" s="2">
        <v>135169.34576002555</v>
      </c>
    </row>
    <row r="831" spans="2:8" x14ac:dyDescent="0.35">
      <c r="B831" t="s">
        <v>46</v>
      </c>
      <c r="C831" t="s">
        <v>8</v>
      </c>
      <c r="D831" t="s">
        <v>25</v>
      </c>
      <c r="E831" t="s">
        <v>10</v>
      </c>
      <c r="F831" s="12">
        <v>751143.23573245213</v>
      </c>
      <c r="G831" s="2">
        <v>481951.29456575931</v>
      </c>
      <c r="H831" s="2">
        <v>1138013.8943388278</v>
      </c>
    </row>
    <row r="832" spans="2:8" x14ac:dyDescent="0.35">
      <c r="B832" t="s">
        <v>47</v>
      </c>
      <c r="C832" t="s">
        <v>6</v>
      </c>
      <c r="D832" t="s">
        <v>25</v>
      </c>
      <c r="E832" t="s">
        <v>9</v>
      </c>
      <c r="F832" s="12">
        <v>2200.2008458614346</v>
      </c>
      <c r="G832" s="2">
        <v>1690.0326217923814</v>
      </c>
      <c r="H832" s="2">
        <v>2604.7913019149601</v>
      </c>
    </row>
    <row r="833" spans="2:8" x14ac:dyDescent="0.35">
      <c r="B833" t="s">
        <v>47</v>
      </c>
      <c r="C833" t="s">
        <v>6</v>
      </c>
      <c r="D833" t="s">
        <v>25</v>
      </c>
      <c r="E833" t="s">
        <v>11</v>
      </c>
      <c r="F833" s="12">
        <v>427.20598579160605</v>
      </c>
      <c r="G833" s="2">
        <v>363.8378378852193</v>
      </c>
      <c r="H833" s="2">
        <v>593.31762527894148</v>
      </c>
    </row>
    <row r="834" spans="2:8" x14ac:dyDescent="0.35">
      <c r="B834" t="s">
        <v>47</v>
      </c>
      <c r="C834" t="s">
        <v>6</v>
      </c>
      <c r="D834" t="s">
        <v>25</v>
      </c>
      <c r="E834" t="s">
        <v>20</v>
      </c>
      <c r="F834" s="12">
        <v>2895.1554217569237</v>
      </c>
      <c r="G834" s="2">
        <v>2253.5357154419839</v>
      </c>
      <c r="H834" s="2">
        <v>3277.8078727546722</v>
      </c>
    </row>
    <row r="835" spans="2:8" x14ac:dyDescent="0.35">
      <c r="B835" t="s">
        <v>47</v>
      </c>
      <c r="C835" t="s">
        <v>6</v>
      </c>
      <c r="D835" t="s">
        <v>25</v>
      </c>
      <c r="E835" t="s">
        <v>10</v>
      </c>
      <c r="F835" s="12">
        <v>3835.3735007598098</v>
      </c>
      <c r="G835" s="2">
        <v>2423.6223054977818</v>
      </c>
      <c r="H835" s="2">
        <v>5770.1458739803629</v>
      </c>
    </row>
    <row r="836" spans="2:8" x14ac:dyDescent="0.35">
      <c r="B836" t="s">
        <v>47</v>
      </c>
      <c r="C836" t="s">
        <v>7</v>
      </c>
      <c r="D836" t="s">
        <v>25</v>
      </c>
      <c r="E836" t="s">
        <v>9</v>
      </c>
      <c r="F836" s="12">
        <v>892749.59382233664</v>
      </c>
      <c r="G836" s="2">
        <v>749246.90023791138</v>
      </c>
      <c r="H836" s="2">
        <v>1174057.7727226163</v>
      </c>
    </row>
    <row r="837" spans="2:8" x14ac:dyDescent="0.35">
      <c r="B837" t="s">
        <v>47</v>
      </c>
      <c r="C837" t="s">
        <v>7</v>
      </c>
      <c r="D837" t="s">
        <v>25</v>
      </c>
      <c r="E837" t="s">
        <v>11</v>
      </c>
      <c r="F837" s="12">
        <v>985185.6553258663</v>
      </c>
      <c r="G837" s="2">
        <v>778215.16043212614</v>
      </c>
      <c r="H837" s="2">
        <v>1397201.9720107773</v>
      </c>
    </row>
    <row r="838" spans="2:8" x14ac:dyDescent="0.35">
      <c r="B838" t="s">
        <v>47</v>
      </c>
      <c r="C838" t="s">
        <v>7</v>
      </c>
      <c r="D838" t="s">
        <v>25</v>
      </c>
      <c r="E838" t="s">
        <v>20</v>
      </c>
      <c r="F838" s="12">
        <v>2776690.965399046</v>
      </c>
      <c r="G838" s="2">
        <v>2158053.9153957227</v>
      </c>
      <c r="H838" s="2">
        <v>3477178.4392037708</v>
      </c>
    </row>
    <row r="839" spans="2:8" x14ac:dyDescent="0.35">
      <c r="B839" t="s">
        <v>47</v>
      </c>
      <c r="C839" t="s">
        <v>7</v>
      </c>
      <c r="D839" t="s">
        <v>25</v>
      </c>
      <c r="E839" t="s">
        <v>10</v>
      </c>
      <c r="F839" s="12">
        <v>9328942.8994504306</v>
      </c>
      <c r="G839" s="2">
        <v>5402137.7027742499</v>
      </c>
      <c r="H839" s="2">
        <v>14016473.791823257</v>
      </c>
    </row>
    <row r="840" spans="2:8" x14ac:dyDescent="0.35">
      <c r="B840" t="s">
        <v>47</v>
      </c>
      <c r="C840" t="s">
        <v>8</v>
      </c>
      <c r="D840" t="s">
        <v>25</v>
      </c>
      <c r="E840" t="s">
        <v>9</v>
      </c>
      <c r="F840" s="12">
        <v>146309.87890606659</v>
      </c>
      <c r="G840" s="2">
        <v>117705.62564989479</v>
      </c>
      <c r="H840" s="2">
        <v>179819.94353193144</v>
      </c>
    </row>
    <row r="841" spans="2:8" x14ac:dyDescent="0.35">
      <c r="B841" t="s">
        <v>47</v>
      </c>
      <c r="C841" t="s">
        <v>8</v>
      </c>
      <c r="D841" t="s">
        <v>25</v>
      </c>
      <c r="E841" t="s">
        <v>11</v>
      </c>
      <c r="F841" s="12">
        <v>128393.71455043444</v>
      </c>
      <c r="G841" s="2">
        <v>111653.11210234971</v>
      </c>
      <c r="H841" s="2">
        <v>173829.40962905716</v>
      </c>
    </row>
    <row r="842" spans="2:8" x14ac:dyDescent="0.35">
      <c r="B842" t="s">
        <v>47</v>
      </c>
      <c r="C842" t="s">
        <v>8</v>
      </c>
      <c r="D842" t="s">
        <v>25</v>
      </c>
      <c r="E842" t="s">
        <v>20</v>
      </c>
      <c r="F842" s="12">
        <v>124976.23765200003</v>
      </c>
      <c r="G842" s="2">
        <v>100377.60309107316</v>
      </c>
      <c r="H842" s="2">
        <v>150414.78013070009</v>
      </c>
    </row>
    <row r="843" spans="2:8" x14ac:dyDescent="0.35">
      <c r="B843" t="s">
        <v>47</v>
      </c>
      <c r="C843" t="s">
        <v>8</v>
      </c>
      <c r="D843" t="s">
        <v>25</v>
      </c>
      <c r="E843" t="s">
        <v>10</v>
      </c>
      <c r="F843" s="12">
        <v>1252138.5564889885</v>
      </c>
      <c r="G843" s="2">
        <v>778744.66379956901</v>
      </c>
      <c r="H843" s="2">
        <v>1902527.1096174463</v>
      </c>
    </row>
    <row r="844" spans="2:8" x14ac:dyDescent="0.35">
      <c r="B844" t="s">
        <v>48</v>
      </c>
      <c r="C844" t="s">
        <v>6</v>
      </c>
      <c r="D844" t="s">
        <v>25</v>
      </c>
      <c r="E844" t="s">
        <v>9</v>
      </c>
      <c r="F844" s="12">
        <v>7222.1950648857701</v>
      </c>
      <c r="G844" s="2">
        <v>5536.5016427021028</v>
      </c>
      <c r="H844" s="2">
        <v>8991.6153678501396</v>
      </c>
    </row>
    <row r="845" spans="2:8" x14ac:dyDescent="0.35">
      <c r="B845" t="s">
        <v>48</v>
      </c>
      <c r="C845" t="s">
        <v>6</v>
      </c>
      <c r="D845" t="s">
        <v>25</v>
      </c>
      <c r="E845" t="s">
        <v>11</v>
      </c>
      <c r="F845" s="12">
        <v>1538.2271685383314</v>
      </c>
      <c r="G845" s="2">
        <v>1318.1724449244662</v>
      </c>
      <c r="H845" s="2">
        <v>2101.152978460304</v>
      </c>
    </row>
    <row r="846" spans="2:8" x14ac:dyDescent="0.35">
      <c r="B846" t="s">
        <v>48</v>
      </c>
      <c r="C846" t="s">
        <v>6</v>
      </c>
      <c r="D846" t="s">
        <v>25</v>
      </c>
      <c r="E846" t="s">
        <v>20</v>
      </c>
      <c r="F846" s="12">
        <v>14667.251087603085</v>
      </c>
      <c r="G846" s="2">
        <v>11416.718399598229</v>
      </c>
      <c r="H846" s="2">
        <v>16605.820442427153</v>
      </c>
    </row>
    <row r="847" spans="2:8" x14ac:dyDescent="0.35">
      <c r="B847" t="s">
        <v>48</v>
      </c>
      <c r="C847" t="s">
        <v>6</v>
      </c>
      <c r="D847" t="s">
        <v>25</v>
      </c>
      <c r="E847" t="s">
        <v>10</v>
      </c>
      <c r="F847" s="12">
        <v>1400.2708053463266</v>
      </c>
      <c r="G847" s="2">
        <v>884.84930004923444</v>
      </c>
      <c r="H847" s="2">
        <v>2106.6440617383464</v>
      </c>
    </row>
    <row r="848" spans="2:8" x14ac:dyDescent="0.35">
      <c r="B848" t="s">
        <v>48</v>
      </c>
      <c r="C848" t="s">
        <v>7</v>
      </c>
      <c r="D848" t="s">
        <v>25</v>
      </c>
      <c r="E848" t="s">
        <v>9</v>
      </c>
      <c r="F848" s="12">
        <v>481394.61073160014</v>
      </c>
      <c r="G848" s="2">
        <v>404662.7351729786</v>
      </c>
      <c r="H848" s="2">
        <v>648633.72366146278</v>
      </c>
    </row>
    <row r="849" spans="2:8" x14ac:dyDescent="0.35">
      <c r="B849" s="29" t="s">
        <v>48</v>
      </c>
      <c r="C849" t="s">
        <v>7</v>
      </c>
      <c r="D849" t="s">
        <v>25</v>
      </c>
      <c r="E849" t="s">
        <v>11</v>
      </c>
      <c r="F849" s="12">
        <v>434687.59455187165</v>
      </c>
      <c r="G849" s="2">
        <v>344627.03219063889</v>
      </c>
      <c r="H849" s="2">
        <v>610140.63371037156</v>
      </c>
    </row>
    <row r="850" spans="2:8" x14ac:dyDescent="0.35">
      <c r="B850" t="s">
        <v>48</v>
      </c>
      <c r="C850" t="s">
        <v>7</v>
      </c>
      <c r="D850" t="s">
        <v>25</v>
      </c>
      <c r="E850" t="s">
        <v>20</v>
      </c>
      <c r="F850" s="12">
        <v>2311278.7126511536</v>
      </c>
      <c r="G850" s="2">
        <v>1796333.8871925157</v>
      </c>
      <c r="H850" s="2">
        <v>2894354.6857639798</v>
      </c>
    </row>
    <row r="851" spans="2:8" x14ac:dyDescent="0.35">
      <c r="B851" t="s">
        <v>48</v>
      </c>
      <c r="C851" t="s">
        <v>7</v>
      </c>
      <c r="D851" t="s">
        <v>25</v>
      </c>
      <c r="E851" t="s">
        <v>10</v>
      </c>
      <c r="F851" s="12">
        <v>1478233.8358744965</v>
      </c>
      <c r="G851" s="2">
        <v>856007.510550746</v>
      </c>
      <c r="H851" s="2">
        <v>2221026.5745786717</v>
      </c>
    </row>
    <row r="852" spans="2:8" x14ac:dyDescent="0.35">
      <c r="B852" t="s">
        <v>48</v>
      </c>
      <c r="C852" t="s">
        <v>8</v>
      </c>
      <c r="D852" t="s">
        <v>25</v>
      </c>
      <c r="E852" t="s">
        <v>9</v>
      </c>
      <c r="F852" s="12">
        <v>207817.84172674789</v>
      </c>
      <c r="G852" s="2">
        <v>166147.55566295111</v>
      </c>
      <c r="H852" s="2">
        <v>292956.06223135052</v>
      </c>
    </row>
    <row r="853" spans="2:8" x14ac:dyDescent="0.35">
      <c r="B853" t="s">
        <v>48</v>
      </c>
      <c r="C853" t="s">
        <v>8</v>
      </c>
      <c r="D853" t="s">
        <v>25</v>
      </c>
      <c r="E853" t="s">
        <v>11</v>
      </c>
      <c r="F853" s="12">
        <v>79661.735582245281</v>
      </c>
      <c r="G853" s="2">
        <v>69610.18368630817</v>
      </c>
      <c r="H853" s="2">
        <v>107703.50779891858</v>
      </c>
    </row>
    <row r="854" spans="2:8" x14ac:dyDescent="0.35">
      <c r="B854" t="s">
        <v>48</v>
      </c>
      <c r="C854" t="s">
        <v>8</v>
      </c>
      <c r="D854" t="s">
        <v>25</v>
      </c>
      <c r="E854" t="s">
        <v>20</v>
      </c>
      <c r="F854" s="12">
        <v>33577.508361600005</v>
      </c>
      <c r="G854" s="2">
        <v>27164.012674154816</v>
      </c>
      <c r="H854" s="2">
        <v>40147.250563251626</v>
      </c>
    </row>
    <row r="855" spans="2:8" x14ac:dyDescent="0.35">
      <c r="B855" t="s">
        <v>48</v>
      </c>
      <c r="C855" t="s">
        <v>8</v>
      </c>
      <c r="D855" t="s">
        <v>25</v>
      </c>
      <c r="E855" t="s">
        <v>10</v>
      </c>
      <c r="F855" s="12">
        <v>140011.19578409966</v>
      </c>
      <c r="G855" s="2">
        <v>87591.024379361392</v>
      </c>
      <c r="H855" s="2">
        <v>212240.39595130645</v>
      </c>
    </row>
    <row r="856" spans="2:8" x14ac:dyDescent="0.35">
      <c r="B856" t="s">
        <v>49</v>
      </c>
      <c r="C856" t="s">
        <v>6</v>
      </c>
      <c r="D856" t="s">
        <v>25</v>
      </c>
      <c r="E856" t="s">
        <v>9</v>
      </c>
      <c r="F856" s="12">
        <v>9703.7147947621579</v>
      </c>
      <c r="G856" s="2">
        <v>7842.2562682437119</v>
      </c>
      <c r="H856" s="2">
        <v>11425.679636761399</v>
      </c>
    </row>
    <row r="857" spans="2:8" x14ac:dyDescent="0.35">
      <c r="B857" t="s">
        <v>49</v>
      </c>
      <c r="C857" t="s">
        <v>6</v>
      </c>
      <c r="D857" t="s">
        <v>25</v>
      </c>
      <c r="E857" t="s">
        <v>11</v>
      </c>
      <c r="F857" s="12">
        <v>3720.8969969669097</v>
      </c>
      <c r="G857" s="2">
        <v>3170.8977045124675</v>
      </c>
      <c r="H857" s="2">
        <v>5112.1079866801256</v>
      </c>
    </row>
    <row r="858" spans="2:8" x14ac:dyDescent="0.35">
      <c r="B858" t="s">
        <v>49</v>
      </c>
      <c r="C858" t="s">
        <v>6</v>
      </c>
      <c r="D858" t="s">
        <v>25</v>
      </c>
      <c r="E858" t="s">
        <v>10</v>
      </c>
      <c r="F858" s="12">
        <v>17472.423933451148</v>
      </c>
      <c r="G858" s="2">
        <v>11041.051508500124</v>
      </c>
      <c r="H858" s="2">
        <v>26286.471147612134</v>
      </c>
    </row>
    <row r="859" spans="2:8" x14ac:dyDescent="0.35">
      <c r="B859" t="s">
        <v>49</v>
      </c>
      <c r="C859" t="s">
        <v>6</v>
      </c>
      <c r="D859" t="s">
        <v>25</v>
      </c>
      <c r="E859" t="s">
        <v>62</v>
      </c>
      <c r="F859" s="12">
        <v>10.963898561805763</v>
      </c>
      <c r="G859" s="2">
        <v>8.1824839494918997</v>
      </c>
      <c r="H859" s="2">
        <v>12.861606473811115</v>
      </c>
    </row>
    <row r="860" spans="2:8" x14ac:dyDescent="0.35">
      <c r="B860" t="s">
        <v>49</v>
      </c>
      <c r="C860" t="s">
        <v>7</v>
      </c>
      <c r="D860" t="s">
        <v>25</v>
      </c>
      <c r="E860" t="s">
        <v>9</v>
      </c>
      <c r="F860" s="12">
        <v>734290.39817069937</v>
      </c>
      <c r="G860" s="2">
        <v>624254.59303772193</v>
      </c>
      <c r="H860" s="2">
        <v>964695.57502522354</v>
      </c>
    </row>
    <row r="861" spans="2:8" x14ac:dyDescent="0.35">
      <c r="B861" t="s">
        <v>49</v>
      </c>
      <c r="C861" t="s">
        <v>7</v>
      </c>
      <c r="D861" t="s">
        <v>25</v>
      </c>
      <c r="E861" t="s">
        <v>11</v>
      </c>
      <c r="F861" s="12">
        <v>1382463.6238348975</v>
      </c>
      <c r="G861" s="2">
        <v>1093943.74044985</v>
      </c>
      <c r="H861" s="2">
        <v>1943211.2752675009</v>
      </c>
    </row>
    <row r="862" spans="2:8" x14ac:dyDescent="0.35">
      <c r="B862" t="s">
        <v>49</v>
      </c>
      <c r="C862" t="s">
        <v>7</v>
      </c>
      <c r="D862" t="s">
        <v>25</v>
      </c>
      <c r="E862" t="s">
        <v>10</v>
      </c>
      <c r="F862" s="12">
        <v>11996688.316994712</v>
      </c>
      <c r="G862" s="2">
        <v>6946976.2170670098</v>
      </c>
      <c r="H862" s="2">
        <v>18024863.801889677</v>
      </c>
    </row>
    <row r="863" spans="2:8" x14ac:dyDescent="0.35">
      <c r="B863" t="s">
        <v>49</v>
      </c>
      <c r="C863" t="s">
        <v>7</v>
      </c>
      <c r="D863" t="s">
        <v>25</v>
      </c>
      <c r="E863" t="s">
        <v>62</v>
      </c>
      <c r="F863" s="12">
        <v>36.772711679121784</v>
      </c>
      <c r="G863" s="2">
        <v>16.357231129607818</v>
      </c>
      <c r="H863" s="2">
        <v>58.523450732596153</v>
      </c>
    </row>
    <row r="864" spans="2:8" x14ac:dyDescent="0.35">
      <c r="B864" t="s">
        <v>49</v>
      </c>
      <c r="C864" t="s">
        <v>8</v>
      </c>
      <c r="D864" t="s">
        <v>25</v>
      </c>
      <c r="E864" t="s">
        <v>9</v>
      </c>
      <c r="F864" s="12">
        <v>146496.58621209738</v>
      </c>
      <c r="G864" s="2">
        <v>123334.5115600679</v>
      </c>
      <c r="H864" s="2">
        <v>194029.76719072717</v>
      </c>
    </row>
    <row r="865" spans="2:8" x14ac:dyDescent="0.35">
      <c r="B865" t="s">
        <v>49</v>
      </c>
      <c r="C865" t="s">
        <v>8</v>
      </c>
      <c r="D865" t="s">
        <v>25</v>
      </c>
      <c r="E865" t="s">
        <v>11</v>
      </c>
      <c r="F865" s="12">
        <v>152001.02422471551</v>
      </c>
      <c r="G865" s="2">
        <v>131227.73797569374</v>
      </c>
      <c r="H865" s="2">
        <v>208412.04730981868</v>
      </c>
    </row>
    <row r="866" spans="2:8" x14ac:dyDescent="0.35">
      <c r="B866" t="s">
        <v>49</v>
      </c>
      <c r="C866" t="s">
        <v>8</v>
      </c>
      <c r="D866" t="s">
        <v>25</v>
      </c>
      <c r="E866" t="s">
        <v>10</v>
      </c>
      <c r="F866" s="12">
        <v>423171.29202225863</v>
      </c>
      <c r="G866" s="2">
        <v>262541.25881701702</v>
      </c>
      <c r="H866" s="2">
        <v>643925.68340055854</v>
      </c>
    </row>
    <row r="867" spans="2:8" x14ac:dyDescent="0.35">
      <c r="B867" t="s">
        <v>50</v>
      </c>
      <c r="C867" t="s">
        <v>6</v>
      </c>
      <c r="D867" t="s">
        <v>25</v>
      </c>
      <c r="E867" t="s">
        <v>9</v>
      </c>
      <c r="F867" s="12">
        <v>743.59365095596149</v>
      </c>
      <c r="G867" s="2">
        <v>500.3726712770835</v>
      </c>
      <c r="H867" s="2">
        <v>1023.6933753659368</v>
      </c>
    </row>
    <row r="868" spans="2:8" x14ac:dyDescent="0.35">
      <c r="B868" t="s">
        <v>50</v>
      </c>
      <c r="C868" t="s">
        <v>6</v>
      </c>
      <c r="D868" t="s">
        <v>25</v>
      </c>
      <c r="E868" t="s">
        <v>11</v>
      </c>
      <c r="F868" s="12">
        <v>0</v>
      </c>
      <c r="G868" s="2">
        <v>0</v>
      </c>
      <c r="H868" s="2">
        <v>0</v>
      </c>
    </row>
    <row r="869" spans="2:8" x14ac:dyDescent="0.35">
      <c r="B869" t="s">
        <v>50</v>
      </c>
      <c r="C869" t="s">
        <v>6</v>
      </c>
      <c r="D869" t="s">
        <v>25</v>
      </c>
      <c r="E869" t="s">
        <v>20</v>
      </c>
      <c r="F869" s="12">
        <v>0</v>
      </c>
      <c r="G869" s="2">
        <v>0</v>
      </c>
      <c r="H869" s="2">
        <v>0</v>
      </c>
    </row>
    <row r="870" spans="2:8" x14ac:dyDescent="0.35">
      <c r="B870" t="s">
        <v>50</v>
      </c>
      <c r="C870" t="s">
        <v>6</v>
      </c>
      <c r="D870" t="s">
        <v>25</v>
      </c>
      <c r="E870" t="s">
        <v>10</v>
      </c>
      <c r="F870" s="12">
        <v>0</v>
      </c>
      <c r="G870" s="2">
        <v>0</v>
      </c>
      <c r="H870" s="2">
        <v>0</v>
      </c>
    </row>
    <row r="871" spans="2:8" x14ac:dyDescent="0.35">
      <c r="B871" t="s">
        <v>50</v>
      </c>
      <c r="C871" t="s">
        <v>7</v>
      </c>
      <c r="D871" t="s">
        <v>25</v>
      </c>
      <c r="E871" t="s">
        <v>9</v>
      </c>
      <c r="F871" s="12">
        <v>510056.2105824154</v>
      </c>
      <c r="G871" s="2">
        <v>424437.90977158258</v>
      </c>
      <c r="H871" s="2">
        <v>675550.31380247441</v>
      </c>
    </row>
    <row r="872" spans="2:8" x14ac:dyDescent="0.35">
      <c r="B872" t="s">
        <v>50</v>
      </c>
      <c r="C872" t="s">
        <v>7</v>
      </c>
      <c r="D872" t="s">
        <v>25</v>
      </c>
      <c r="E872" t="s">
        <v>11</v>
      </c>
      <c r="F872" s="12">
        <v>418937.25328424689</v>
      </c>
      <c r="G872" s="2">
        <v>332553.17639394663</v>
      </c>
      <c r="H872" s="2">
        <v>593861.81682441279</v>
      </c>
    </row>
    <row r="873" spans="2:8" x14ac:dyDescent="0.35">
      <c r="B873" t="s">
        <v>50</v>
      </c>
      <c r="C873" t="s">
        <v>7</v>
      </c>
      <c r="D873" t="s">
        <v>25</v>
      </c>
      <c r="E873" t="s">
        <v>20</v>
      </c>
      <c r="F873" s="12">
        <v>758957.17721343483</v>
      </c>
      <c r="G873" s="2">
        <v>589864.16865002317</v>
      </c>
      <c r="H873" s="2">
        <v>950422.48697137553</v>
      </c>
    </row>
    <row r="874" spans="2:8" x14ac:dyDescent="0.35">
      <c r="B874" t="s">
        <v>50</v>
      </c>
      <c r="C874" t="s">
        <v>7</v>
      </c>
      <c r="D874" t="s">
        <v>25</v>
      </c>
      <c r="E874" t="s">
        <v>10</v>
      </c>
      <c r="F874" s="12">
        <v>4435029.4227534821</v>
      </c>
      <c r="G874" s="2">
        <v>2568566.5934468773</v>
      </c>
      <c r="H874" s="2">
        <v>6662616.5125335371</v>
      </c>
    </row>
    <row r="875" spans="2:8" x14ac:dyDescent="0.35">
      <c r="B875" t="s">
        <v>50</v>
      </c>
      <c r="C875" t="s">
        <v>8</v>
      </c>
      <c r="D875" t="s">
        <v>25</v>
      </c>
      <c r="E875" t="s">
        <v>9</v>
      </c>
      <c r="F875" s="12">
        <v>270606.8434478321</v>
      </c>
      <c r="G875" s="2">
        <v>187583.55604510056</v>
      </c>
      <c r="H875" s="2">
        <v>373261.13903445646</v>
      </c>
    </row>
    <row r="876" spans="2:8" x14ac:dyDescent="0.35">
      <c r="B876" t="s">
        <v>50</v>
      </c>
      <c r="C876" t="s">
        <v>8</v>
      </c>
      <c r="D876" t="s">
        <v>25</v>
      </c>
      <c r="E876" t="s">
        <v>11</v>
      </c>
      <c r="F876" s="12">
        <v>92808.766254878865</v>
      </c>
      <c r="G876" s="2">
        <v>80934.909615922938</v>
      </c>
      <c r="H876" s="2">
        <v>125884.52660673589</v>
      </c>
    </row>
    <row r="877" spans="2:8" x14ac:dyDescent="0.35">
      <c r="B877" t="s">
        <v>50</v>
      </c>
      <c r="C877" t="s">
        <v>8</v>
      </c>
      <c r="D877" t="s">
        <v>25</v>
      </c>
      <c r="E877" t="s">
        <v>20</v>
      </c>
      <c r="F877" s="12">
        <v>49086.290484000012</v>
      </c>
      <c r="G877" s="2">
        <v>39258.131042969668</v>
      </c>
      <c r="H877" s="2">
        <v>59246.690155258257</v>
      </c>
    </row>
    <row r="878" spans="2:8" x14ac:dyDescent="0.35">
      <c r="B878" t="s">
        <v>50</v>
      </c>
      <c r="C878" t="s">
        <v>8</v>
      </c>
      <c r="D878" t="s">
        <v>25</v>
      </c>
      <c r="E878" t="s">
        <v>10</v>
      </c>
      <c r="F878" s="12">
        <v>574565.76677215833</v>
      </c>
      <c r="G878" s="2">
        <v>357742.7519825385</v>
      </c>
      <c r="H878" s="2">
        <v>872525.33332653029</v>
      </c>
    </row>
    <row r="879" spans="2:8" x14ac:dyDescent="0.35">
      <c r="B879" t="s">
        <v>51</v>
      </c>
      <c r="C879" t="s">
        <v>6</v>
      </c>
      <c r="D879" t="s">
        <v>25</v>
      </c>
      <c r="E879" t="s">
        <v>9</v>
      </c>
      <c r="F879" s="12">
        <v>0</v>
      </c>
      <c r="G879" s="2">
        <v>0</v>
      </c>
      <c r="H879" s="2">
        <v>0</v>
      </c>
    </row>
    <row r="880" spans="2:8" x14ac:dyDescent="0.35">
      <c r="B880" t="s">
        <v>51</v>
      </c>
      <c r="C880" t="s">
        <v>6</v>
      </c>
      <c r="D880" t="s">
        <v>25</v>
      </c>
      <c r="E880" t="s">
        <v>11</v>
      </c>
      <c r="F880" s="12">
        <v>0</v>
      </c>
      <c r="G880" s="2">
        <v>0</v>
      </c>
      <c r="H880" s="2">
        <v>0</v>
      </c>
    </row>
    <row r="881" spans="2:8" x14ac:dyDescent="0.35">
      <c r="B881" t="s">
        <v>51</v>
      </c>
      <c r="C881" t="s">
        <v>6</v>
      </c>
      <c r="D881" t="s">
        <v>25</v>
      </c>
      <c r="E881" t="s">
        <v>20</v>
      </c>
      <c r="F881" s="12">
        <v>0</v>
      </c>
      <c r="G881" s="2">
        <v>0</v>
      </c>
      <c r="H881" s="2">
        <v>0</v>
      </c>
    </row>
    <row r="882" spans="2:8" x14ac:dyDescent="0.35">
      <c r="B882" t="s">
        <v>51</v>
      </c>
      <c r="C882" t="s">
        <v>6</v>
      </c>
      <c r="D882" t="s">
        <v>25</v>
      </c>
      <c r="E882" t="s">
        <v>10</v>
      </c>
      <c r="F882" s="12">
        <v>0</v>
      </c>
      <c r="G882" s="2">
        <v>0</v>
      </c>
      <c r="H882" s="2">
        <v>0</v>
      </c>
    </row>
    <row r="883" spans="2:8" x14ac:dyDescent="0.35">
      <c r="B883" t="s">
        <v>51</v>
      </c>
      <c r="C883" t="s">
        <v>7</v>
      </c>
      <c r="D883" t="s">
        <v>25</v>
      </c>
      <c r="E883" t="s">
        <v>9</v>
      </c>
      <c r="F883" s="12">
        <v>630835.36810006096</v>
      </c>
      <c r="G883" s="2">
        <v>533794.18754214793</v>
      </c>
      <c r="H883" s="2">
        <v>817306.19002492446</v>
      </c>
    </row>
    <row r="884" spans="2:8" x14ac:dyDescent="0.35">
      <c r="B884" t="s">
        <v>51</v>
      </c>
      <c r="C884" t="s">
        <v>7</v>
      </c>
      <c r="D884" t="s">
        <v>25</v>
      </c>
      <c r="E884" t="s">
        <v>11</v>
      </c>
      <c r="F884" s="12">
        <v>344650.67235505895</v>
      </c>
      <c r="G884" s="2">
        <v>272589.95728888112</v>
      </c>
      <c r="H884" s="2">
        <v>485162.14996481035</v>
      </c>
    </row>
    <row r="885" spans="2:8" x14ac:dyDescent="0.35">
      <c r="B885" t="s">
        <v>51</v>
      </c>
      <c r="C885" t="s">
        <v>7</v>
      </c>
      <c r="D885" t="s">
        <v>25</v>
      </c>
      <c r="E885" t="s">
        <v>20</v>
      </c>
      <c r="F885" s="12">
        <v>946267.40295597236</v>
      </c>
      <c r="G885" s="2">
        <v>735442.330243979</v>
      </c>
      <c r="H885" s="2">
        <v>1184986.2488413395</v>
      </c>
    </row>
    <row r="886" spans="2:8" x14ac:dyDescent="0.35">
      <c r="B886" t="s">
        <v>51</v>
      </c>
      <c r="C886" t="s">
        <v>7</v>
      </c>
      <c r="D886" t="s">
        <v>25</v>
      </c>
      <c r="E886" t="s">
        <v>10</v>
      </c>
      <c r="F886" s="12">
        <v>1086600.0012512857</v>
      </c>
      <c r="G886" s="2">
        <v>629624.77594300336</v>
      </c>
      <c r="H886" s="2">
        <v>1632334.9445667702</v>
      </c>
    </row>
    <row r="887" spans="2:8" x14ac:dyDescent="0.35">
      <c r="B887" t="s">
        <v>51</v>
      </c>
      <c r="C887" t="s">
        <v>7</v>
      </c>
      <c r="D887" t="s">
        <v>25</v>
      </c>
      <c r="E887" t="s">
        <v>62</v>
      </c>
      <c r="F887" s="12">
        <v>3497.3925420576252</v>
      </c>
      <c r="G887" s="2">
        <v>2270.4976129878855</v>
      </c>
      <c r="H887" s="2">
        <v>6507.7161798090947</v>
      </c>
    </row>
    <row r="888" spans="2:8" x14ac:dyDescent="0.35">
      <c r="B888" t="s">
        <v>51</v>
      </c>
      <c r="C888" t="s">
        <v>8</v>
      </c>
      <c r="D888" t="s">
        <v>25</v>
      </c>
      <c r="E888" t="s">
        <v>9</v>
      </c>
      <c r="F888" s="12">
        <v>181568.69707734004</v>
      </c>
      <c r="G888" s="2">
        <v>152967.68610840393</v>
      </c>
      <c r="H888" s="2">
        <v>232533.66885383357</v>
      </c>
    </row>
    <row r="889" spans="2:8" x14ac:dyDescent="0.35">
      <c r="B889" t="s">
        <v>51</v>
      </c>
      <c r="C889" t="s">
        <v>8</v>
      </c>
      <c r="D889" t="s">
        <v>25</v>
      </c>
      <c r="E889" t="s">
        <v>11</v>
      </c>
      <c r="F889" s="12">
        <v>92415.961004765748</v>
      </c>
      <c r="G889" s="2">
        <v>80329.8288469197</v>
      </c>
      <c r="H889" s="2">
        <v>124428.44849225873</v>
      </c>
    </row>
    <row r="890" spans="2:8" x14ac:dyDescent="0.35">
      <c r="B890" t="s">
        <v>51</v>
      </c>
      <c r="C890" t="s">
        <v>8</v>
      </c>
      <c r="D890" t="s">
        <v>25</v>
      </c>
      <c r="E890" t="s">
        <v>20</v>
      </c>
      <c r="F890" s="12">
        <v>47209.7040156</v>
      </c>
      <c r="G890" s="2">
        <v>37907.025216711205</v>
      </c>
      <c r="H890" s="2">
        <v>56831.729280035288</v>
      </c>
    </row>
    <row r="891" spans="2:8" x14ac:dyDescent="0.35">
      <c r="B891" t="s">
        <v>51</v>
      </c>
      <c r="C891" t="s">
        <v>8</v>
      </c>
      <c r="D891" t="s">
        <v>25</v>
      </c>
      <c r="E891" t="s">
        <v>10</v>
      </c>
      <c r="F891" s="12">
        <v>169850.72903799347</v>
      </c>
      <c r="G891" s="2">
        <v>107110.56586558967</v>
      </c>
      <c r="H891" s="2">
        <v>257287.51828647984</v>
      </c>
    </row>
    <row r="892" spans="2:8" x14ac:dyDescent="0.35">
      <c r="B892" t="s">
        <v>51</v>
      </c>
      <c r="C892" t="s">
        <v>8</v>
      </c>
      <c r="D892" t="s">
        <v>25</v>
      </c>
      <c r="E892" t="s">
        <v>62</v>
      </c>
      <c r="F892" s="12">
        <v>573.33784980500002</v>
      </c>
      <c r="G892" s="2">
        <v>526.16514486247547</v>
      </c>
      <c r="H892" s="2">
        <v>2012.6461531710413</v>
      </c>
    </row>
    <row r="893" spans="2:8" x14ac:dyDescent="0.35">
      <c r="B893" t="s">
        <v>52</v>
      </c>
      <c r="C893" t="s">
        <v>7</v>
      </c>
      <c r="D893" t="s">
        <v>25</v>
      </c>
      <c r="E893" t="s">
        <v>9</v>
      </c>
      <c r="F893" s="12">
        <v>400186.69433993206</v>
      </c>
      <c r="G893" s="2">
        <v>336791.20272851217</v>
      </c>
      <c r="H893" s="2">
        <v>525349.91491916589</v>
      </c>
    </row>
    <row r="894" spans="2:8" x14ac:dyDescent="0.35">
      <c r="B894" t="s">
        <v>52</v>
      </c>
      <c r="C894" t="s">
        <v>7</v>
      </c>
      <c r="D894" t="s">
        <v>25</v>
      </c>
      <c r="E894" t="s">
        <v>11</v>
      </c>
      <c r="F894" s="12">
        <v>190668.22795178491</v>
      </c>
      <c r="G894" s="2">
        <v>150459.19066303736</v>
      </c>
      <c r="H894" s="2">
        <v>271019.89878746972</v>
      </c>
    </row>
    <row r="895" spans="2:8" x14ac:dyDescent="0.35">
      <c r="B895" t="s">
        <v>52</v>
      </c>
      <c r="C895" t="s">
        <v>7</v>
      </c>
      <c r="D895" t="s">
        <v>25</v>
      </c>
      <c r="E895" t="s">
        <v>20</v>
      </c>
      <c r="F895" s="12">
        <v>761352.42707996082</v>
      </c>
      <c r="G895" s="2">
        <v>900202.54935052677</v>
      </c>
      <c r="H895" s="2">
        <v>3507313.0382465958</v>
      </c>
    </row>
    <row r="896" spans="2:8" x14ac:dyDescent="0.35">
      <c r="B896" t="s">
        <v>52</v>
      </c>
      <c r="C896" t="s">
        <v>7</v>
      </c>
      <c r="D896" t="s">
        <v>25</v>
      </c>
      <c r="E896" t="s">
        <v>10</v>
      </c>
      <c r="F896" s="12">
        <v>1628662.3881813001</v>
      </c>
      <c r="G896" s="2">
        <v>949873.16788472713</v>
      </c>
      <c r="H896" s="2">
        <v>2442368.0291533684</v>
      </c>
    </row>
    <row r="897" spans="2:8" x14ac:dyDescent="0.35">
      <c r="B897" t="s">
        <v>52</v>
      </c>
      <c r="C897" t="s">
        <v>7</v>
      </c>
      <c r="D897" t="s">
        <v>25</v>
      </c>
      <c r="E897" t="s">
        <v>62</v>
      </c>
      <c r="F897" s="12">
        <v>29786.282456490102</v>
      </c>
      <c r="G897" s="2">
        <v>20914.223116197361</v>
      </c>
      <c r="H897" s="2">
        <v>88467.674482422663</v>
      </c>
    </row>
    <row r="898" spans="2:8" x14ac:dyDescent="0.35">
      <c r="B898" t="s">
        <v>52</v>
      </c>
      <c r="C898" t="s">
        <v>8</v>
      </c>
      <c r="D898" t="s">
        <v>25</v>
      </c>
      <c r="E898" t="s">
        <v>9</v>
      </c>
      <c r="F898" s="12">
        <v>64154.197468981576</v>
      </c>
      <c r="G898" s="2">
        <v>53565.537655687731</v>
      </c>
      <c r="H898" s="2">
        <v>82218.039528258087</v>
      </c>
    </row>
    <row r="899" spans="2:8" x14ac:dyDescent="0.35">
      <c r="B899" t="s">
        <v>52</v>
      </c>
      <c r="C899" t="s">
        <v>8</v>
      </c>
      <c r="D899" t="s">
        <v>25</v>
      </c>
      <c r="E899" t="s">
        <v>11</v>
      </c>
      <c r="F899" s="12">
        <v>60055.468767681348</v>
      </c>
      <c r="G899" s="2">
        <v>52527.704467299147</v>
      </c>
      <c r="H899" s="2">
        <v>82153.568612254487</v>
      </c>
    </row>
    <row r="900" spans="2:8" x14ac:dyDescent="0.35">
      <c r="B900" t="s">
        <v>52</v>
      </c>
      <c r="C900" t="s">
        <v>8</v>
      </c>
      <c r="D900" t="s">
        <v>25</v>
      </c>
      <c r="E900" t="s">
        <v>20</v>
      </c>
      <c r="F900" s="12">
        <v>18739.979296604997</v>
      </c>
      <c r="G900" s="2">
        <v>22497.800245142746</v>
      </c>
      <c r="H900" s="2">
        <v>91724.148799802439</v>
      </c>
    </row>
    <row r="901" spans="2:8" x14ac:dyDescent="0.35">
      <c r="B901" t="s">
        <v>52</v>
      </c>
      <c r="C901" t="s">
        <v>8</v>
      </c>
      <c r="D901" t="s">
        <v>25</v>
      </c>
      <c r="E901" t="s">
        <v>10</v>
      </c>
      <c r="F901" s="12">
        <v>184659.87384587675</v>
      </c>
      <c r="G901" s="2">
        <v>119828.19037576336</v>
      </c>
      <c r="H901" s="2">
        <v>277229.09314798604</v>
      </c>
    </row>
    <row r="902" spans="2:8" x14ac:dyDescent="0.35">
      <c r="B902" t="s">
        <v>52</v>
      </c>
      <c r="C902" t="s">
        <v>8</v>
      </c>
      <c r="D902" t="s">
        <v>25</v>
      </c>
      <c r="E902" t="s">
        <v>62</v>
      </c>
      <c r="F902" s="12">
        <v>7912.0112749999998</v>
      </c>
      <c r="G902" s="2">
        <v>7255.8217021418814</v>
      </c>
      <c r="H902" s="2">
        <v>26945.592443773552</v>
      </c>
    </row>
    <row r="903" spans="2:8" x14ac:dyDescent="0.35">
      <c r="B903" t="s">
        <v>53</v>
      </c>
      <c r="C903" t="s">
        <v>7</v>
      </c>
      <c r="D903" t="s">
        <v>25</v>
      </c>
      <c r="E903" t="s">
        <v>9</v>
      </c>
      <c r="F903" s="12">
        <v>387073.40823892097</v>
      </c>
      <c r="G903" s="2">
        <v>328576.3066314084</v>
      </c>
      <c r="H903" s="2">
        <v>507307.96090177365</v>
      </c>
    </row>
    <row r="904" spans="2:8" x14ac:dyDescent="0.35">
      <c r="B904" t="s">
        <v>53</v>
      </c>
      <c r="C904" t="s">
        <v>7</v>
      </c>
      <c r="D904" t="s">
        <v>25</v>
      </c>
      <c r="E904" t="s">
        <v>11</v>
      </c>
      <c r="F904" s="12">
        <v>122396.03010651159</v>
      </c>
      <c r="G904" s="2">
        <v>97051.18454891906</v>
      </c>
      <c r="H904" s="2">
        <v>170646.57490026733</v>
      </c>
    </row>
    <row r="905" spans="2:8" x14ac:dyDescent="0.35">
      <c r="B905" t="s">
        <v>53</v>
      </c>
      <c r="C905" t="s">
        <v>7</v>
      </c>
      <c r="D905" t="s">
        <v>25</v>
      </c>
      <c r="E905" t="s">
        <v>20</v>
      </c>
      <c r="F905" s="12">
        <v>528407.18416665879</v>
      </c>
      <c r="G905" s="2">
        <v>410679.90890019934</v>
      </c>
      <c r="H905" s="2">
        <v>661710.68037477089</v>
      </c>
    </row>
    <row r="906" spans="2:8" x14ac:dyDescent="0.35">
      <c r="B906" t="s">
        <v>53</v>
      </c>
      <c r="C906" t="s">
        <v>7</v>
      </c>
      <c r="D906" t="s">
        <v>25</v>
      </c>
      <c r="E906" t="s">
        <v>10</v>
      </c>
      <c r="F906" s="12">
        <v>1237909.557638783</v>
      </c>
      <c r="G906" s="2">
        <v>719185.7341796956</v>
      </c>
      <c r="H906" s="2">
        <v>1857473.057261317</v>
      </c>
    </row>
    <row r="907" spans="2:8" x14ac:dyDescent="0.35">
      <c r="B907" t="s">
        <v>53</v>
      </c>
      <c r="C907" t="s">
        <v>8</v>
      </c>
      <c r="D907" t="s">
        <v>25</v>
      </c>
      <c r="E907" t="s">
        <v>9</v>
      </c>
      <c r="F907" s="12">
        <v>86431.572113085276</v>
      </c>
      <c r="G907" s="2">
        <v>70555.539072666477</v>
      </c>
      <c r="H907" s="2">
        <v>119754.9091151083</v>
      </c>
    </row>
    <row r="908" spans="2:8" x14ac:dyDescent="0.35">
      <c r="B908" t="s">
        <v>53</v>
      </c>
      <c r="C908" t="s">
        <v>8</v>
      </c>
      <c r="D908" t="s">
        <v>25</v>
      </c>
      <c r="E908" t="s">
        <v>11</v>
      </c>
      <c r="F908" s="12">
        <v>47437.258441773854</v>
      </c>
      <c r="G908" s="2">
        <v>41599.975042018399</v>
      </c>
      <c r="H908" s="2">
        <v>63702.136269754301</v>
      </c>
    </row>
    <row r="909" spans="2:8" x14ac:dyDescent="0.35">
      <c r="B909" t="s">
        <v>53</v>
      </c>
      <c r="C909" t="s">
        <v>8</v>
      </c>
      <c r="D909" t="s">
        <v>25</v>
      </c>
      <c r="E909" t="s">
        <v>20</v>
      </c>
      <c r="F909" s="12">
        <v>6877.5685776000028</v>
      </c>
      <c r="G909" s="2">
        <v>5614.0066713545903</v>
      </c>
      <c r="H909" s="2">
        <v>8144.2001319798455</v>
      </c>
    </row>
    <row r="910" spans="2:8" x14ac:dyDescent="0.35">
      <c r="B910" t="s">
        <v>53</v>
      </c>
      <c r="C910" t="s">
        <v>8</v>
      </c>
      <c r="D910" t="s">
        <v>25</v>
      </c>
      <c r="E910" t="s">
        <v>10</v>
      </c>
      <c r="F910" s="12">
        <v>195845.5798132474</v>
      </c>
      <c r="G910" s="2">
        <v>124429.25174612546</v>
      </c>
      <c r="H910" s="2">
        <v>294907.83732391574</v>
      </c>
    </row>
    <row r="911" spans="2:8" x14ac:dyDescent="0.35">
      <c r="B911" t="s">
        <v>54</v>
      </c>
      <c r="C911" t="s">
        <v>6</v>
      </c>
      <c r="D911" t="s">
        <v>25</v>
      </c>
      <c r="E911" t="s">
        <v>9</v>
      </c>
      <c r="F911" s="12">
        <v>3816.605</v>
      </c>
      <c r="G911" s="2">
        <v>2617.4240582640259</v>
      </c>
      <c r="H911" s="2">
        <v>13164.874022994267</v>
      </c>
    </row>
    <row r="912" spans="2:8" x14ac:dyDescent="0.35">
      <c r="B912" t="s">
        <v>54</v>
      </c>
      <c r="C912" t="s">
        <v>6</v>
      </c>
      <c r="D912" t="s">
        <v>25</v>
      </c>
      <c r="E912" t="s">
        <v>11</v>
      </c>
      <c r="F912" s="12">
        <v>550.64283136810218</v>
      </c>
      <c r="G912" s="2">
        <v>469.47582474664296</v>
      </c>
      <c r="H912" s="2">
        <v>743.97749870279063</v>
      </c>
    </row>
    <row r="913" spans="2:8" x14ac:dyDescent="0.35">
      <c r="B913" t="s">
        <v>54</v>
      </c>
      <c r="C913" t="s">
        <v>6</v>
      </c>
      <c r="D913" t="s">
        <v>25</v>
      </c>
      <c r="E913" t="s">
        <v>20</v>
      </c>
      <c r="F913" s="12">
        <v>1407.3283090799998</v>
      </c>
      <c r="G913" s="2">
        <v>1380.5550936027591</v>
      </c>
      <c r="H913" s="2">
        <v>2281.6639883663288</v>
      </c>
    </row>
    <row r="914" spans="2:8" x14ac:dyDescent="0.35">
      <c r="B914" t="s">
        <v>54</v>
      </c>
      <c r="C914" t="s">
        <v>6</v>
      </c>
      <c r="D914" t="s">
        <v>25</v>
      </c>
      <c r="E914" t="s">
        <v>10</v>
      </c>
      <c r="F914" s="12">
        <v>1494.8644540725247</v>
      </c>
      <c r="G914" s="2">
        <v>980.08928525394288</v>
      </c>
      <c r="H914" s="2">
        <v>2231.5841224816218</v>
      </c>
    </row>
    <row r="915" spans="2:8" x14ac:dyDescent="0.35">
      <c r="B915" t="s">
        <v>54</v>
      </c>
      <c r="C915" t="s">
        <v>6</v>
      </c>
      <c r="D915" t="s">
        <v>25</v>
      </c>
      <c r="E915" t="s">
        <v>62</v>
      </c>
      <c r="F915" s="12">
        <v>66.031957961538481</v>
      </c>
      <c r="G915" s="2">
        <v>41.852833852374317</v>
      </c>
      <c r="H915" s="2">
        <v>72.91843285862754</v>
      </c>
    </row>
    <row r="916" spans="2:8" x14ac:dyDescent="0.35">
      <c r="B916" t="s">
        <v>54</v>
      </c>
      <c r="C916" t="s">
        <v>7</v>
      </c>
      <c r="D916" t="s">
        <v>25</v>
      </c>
      <c r="E916" t="s">
        <v>9</v>
      </c>
      <c r="F916" s="12">
        <v>422630.69615832361</v>
      </c>
      <c r="G916" s="2">
        <v>299794.58557793789</v>
      </c>
      <c r="H916" s="2">
        <v>1539306.6094664668</v>
      </c>
    </row>
    <row r="917" spans="2:8" x14ac:dyDescent="0.35">
      <c r="B917" t="s">
        <v>54</v>
      </c>
      <c r="C917" t="s">
        <v>7</v>
      </c>
      <c r="D917" t="s">
        <v>25</v>
      </c>
      <c r="E917" t="s">
        <v>11</v>
      </c>
      <c r="F917" s="12">
        <v>591266.17679264012</v>
      </c>
      <c r="G917" s="2">
        <v>469434.36904052173</v>
      </c>
      <c r="H917" s="2">
        <v>805016.2424846387</v>
      </c>
    </row>
    <row r="918" spans="2:8" x14ac:dyDescent="0.35">
      <c r="B918" t="s">
        <v>54</v>
      </c>
      <c r="C918" t="s">
        <v>7</v>
      </c>
      <c r="D918" t="s">
        <v>25</v>
      </c>
      <c r="E918" t="s">
        <v>20</v>
      </c>
      <c r="F918" s="12">
        <v>1720096.0772022812</v>
      </c>
      <c r="G918" s="2">
        <v>1755809.7313544073</v>
      </c>
      <c r="H918" s="2">
        <v>3442962.5404405678</v>
      </c>
    </row>
    <row r="919" spans="2:8" x14ac:dyDescent="0.35">
      <c r="B919" t="s">
        <v>54</v>
      </c>
      <c r="C919" t="s">
        <v>7</v>
      </c>
      <c r="D919" t="s">
        <v>25</v>
      </c>
      <c r="E919" t="s">
        <v>10</v>
      </c>
      <c r="F919" s="12">
        <v>2959934.7657576445</v>
      </c>
      <c r="G919" s="2">
        <v>1769026.4974420934</v>
      </c>
      <c r="H919" s="2">
        <v>4424357.2559368536</v>
      </c>
    </row>
    <row r="920" spans="2:8" x14ac:dyDescent="0.35">
      <c r="B920" t="s">
        <v>54</v>
      </c>
      <c r="C920" t="s">
        <v>7</v>
      </c>
      <c r="D920" t="s">
        <v>25</v>
      </c>
      <c r="E920" t="s">
        <v>62</v>
      </c>
      <c r="F920" s="12">
        <v>105855.019688766</v>
      </c>
      <c r="G920" s="2">
        <v>76559.01697458094</v>
      </c>
      <c r="H920" s="2">
        <v>280619.8846954499</v>
      </c>
    </row>
    <row r="921" spans="2:8" x14ac:dyDescent="0.35">
      <c r="B921" t="s">
        <v>54</v>
      </c>
      <c r="C921" t="s">
        <v>8</v>
      </c>
      <c r="D921" t="s">
        <v>25</v>
      </c>
      <c r="E921" t="s">
        <v>9</v>
      </c>
      <c r="F921" s="12">
        <v>136089.74166666667</v>
      </c>
      <c r="G921" s="2">
        <v>96158.805751806183</v>
      </c>
      <c r="H921" s="2">
        <v>496776.8041177204</v>
      </c>
    </row>
    <row r="922" spans="2:8" x14ac:dyDescent="0.35">
      <c r="B922" t="s">
        <v>54</v>
      </c>
      <c r="C922" t="s">
        <v>8</v>
      </c>
      <c r="D922" t="s">
        <v>25</v>
      </c>
      <c r="E922" t="s">
        <v>11</v>
      </c>
      <c r="F922" s="12">
        <v>53275.081457897977</v>
      </c>
      <c r="G922" s="2">
        <v>46415.076772378408</v>
      </c>
      <c r="H922" s="2">
        <v>70821.820129067404</v>
      </c>
    </row>
    <row r="923" spans="2:8" x14ac:dyDescent="0.35">
      <c r="B923" t="s">
        <v>54</v>
      </c>
      <c r="C923" t="s">
        <v>8</v>
      </c>
      <c r="D923" t="s">
        <v>25</v>
      </c>
      <c r="E923" t="s">
        <v>20</v>
      </c>
      <c r="F923" s="12">
        <v>94363.054052400024</v>
      </c>
      <c r="G923" s="2">
        <v>78807.958338493714</v>
      </c>
      <c r="H923" s="2">
        <v>117408.77414232693</v>
      </c>
    </row>
    <row r="924" spans="2:8" x14ac:dyDescent="0.35">
      <c r="B924" t="s">
        <v>54</v>
      </c>
      <c r="C924" t="s">
        <v>8</v>
      </c>
      <c r="D924" t="s">
        <v>25</v>
      </c>
      <c r="E924" t="s">
        <v>10</v>
      </c>
      <c r="F924" s="12">
        <v>216013.17737629873</v>
      </c>
      <c r="G924" s="2">
        <v>155753.47914321834</v>
      </c>
      <c r="H924" s="2">
        <v>318024.63045576832</v>
      </c>
    </row>
    <row r="925" spans="2:8" x14ac:dyDescent="0.35">
      <c r="B925" t="s">
        <v>54</v>
      </c>
      <c r="C925" t="s">
        <v>8</v>
      </c>
      <c r="D925" t="s">
        <v>25</v>
      </c>
      <c r="E925" t="s">
        <v>62</v>
      </c>
      <c r="F925" s="12">
        <v>483593.30578649993</v>
      </c>
      <c r="G925" s="2">
        <v>443163.1052631216</v>
      </c>
      <c r="H925" s="2">
        <v>1720474.5102661587</v>
      </c>
    </row>
    <row r="926" spans="2:8" x14ac:dyDescent="0.35">
      <c r="B926" t="s">
        <v>55</v>
      </c>
      <c r="C926" t="s">
        <v>6</v>
      </c>
      <c r="D926" t="s">
        <v>25</v>
      </c>
      <c r="E926" t="s">
        <v>9</v>
      </c>
      <c r="F926" s="12">
        <v>207.59232585250504</v>
      </c>
      <c r="G926" s="2">
        <v>163.3589976886293</v>
      </c>
      <c r="H926" s="2">
        <v>261.28186174830603</v>
      </c>
    </row>
    <row r="927" spans="2:8" x14ac:dyDescent="0.35">
      <c r="B927" t="s">
        <v>55</v>
      </c>
      <c r="C927" t="s">
        <v>6</v>
      </c>
      <c r="D927" t="s">
        <v>25</v>
      </c>
      <c r="E927" t="s">
        <v>11</v>
      </c>
      <c r="F927" s="12">
        <v>461.55752444055207</v>
      </c>
      <c r="G927" s="2">
        <v>393.40543677716806</v>
      </c>
      <c r="H927" s="2">
        <v>634.88292886268596</v>
      </c>
    </row>
    <row r="928" spans="2:8" x14ac:dyDescent="0.35">
      <c r="B928" t="s">
        <v>55</v>
      </c>
      <c r="C928" t="s">
        <v>6</v>
      </c>
      <c r="D928" t="s">
        <v>25</v>
      </c>
      <c r="E928" t="s">
        <v>20</v>
      </c>
      <c r="F928" s="12">
        <v>1042.2795377353848</v>
      </c>
      <c r="G928" s="2">
        <v>906.60563901073306</v>
      </c>
      <c r="H928" s="2">
        <v>1615.5238822431929</v>
      </c>
    </row>
    <row r="929" spans="2:8" x14ac:dyDescent="0.35">
      <c r="B929" t="s">
        <v>55</v>
      </c>
      <c r="C929" t="s">
        <v>6</v>
      </c>
      <c r="D929" t="s">
        <v>25</v>
      </c>
      <c r="E929" t="s">
        <v>10</v>
      </c>
      <c r="F929" s="12">
        <v>355.60883906584877</v>
      </c>
      <c r="G929" s="2">
        <v>270.49985308419764</v>
      </c>
      <c r="H929" s="2">
        <v>514.71590482746376</v>
      </c>
    </row>
    <row r="930" spans="2:8" x14ac:dyDescent="0.35">
      <c r="B930" t="s">
        <v>55</v>
      </c>
      <c r="C930" t="s">
        <v>6</v>
      </c>
      <c r="D930" t="s">
        <v>25</v>
      </c>
      <c r="E930" t="s">
        <v>62</v>
      </c>
      <c r="F930" s="12">
        <v>24.105361499048687</v>
      </c>
      <c r="G930" s="2">
        <v>22.42812018719756</v>
      </c>
      <c r="H930" s="2">
        <v>45.599479284427566</v>
      </c>
    </row>
    <row r="931" spans="2:8" x14ac:dyDescent="0.35">
      <c r="B931" t="s">
        <v>55</v>
      </c>
      <c r="C931" t="s">
        <v>7</v>
      </c>
      <c r="D931" t="s">
        <v>25</v>
      </c>
      <c r="E931" t="s">
        <v>9</v>
      </c>
      <c r="F931" s="12">
        <v>453120.21351353789</v>
      </c>
      <c r="G931" s="2">
        <v>405391.61708962033</v>
      </c>
      <c r="H931" s="2">
        <v>683122.32202218752</v>
      </c>
    </row>
    <row r="932" spans="2:8" x14ac:dyDescent="0.35">
      <c r="B932" t="s">
        <v>55</v>
      </c>
      <c r="C932" t="s">
        <v>7</v>
      </c>
      <c r="D932" t="s">
        <v>25</v>
      </c>
      <c r="E932" t="s">
        <v>11</v>
      </c>
      <c r="F932" s="12">
        <v>322838.95075390965</v>
      </c>
      <c r="G932" s="2">
        <v>255247.19797102257</v>
      </c>
      <c r="H932" s="2">
        <v>457547.17618757847</v>
      </c>
    </row>
    <row r="933" spans="2:8" x14ac:dyDescent="0.35">
      <c r="B933" t="s">
        <v>55</v>
      </c>
      <c r="C933" t="s">
        <v>7</v>
      </c>
      <c r="D933" t="s">
        <v>25</v>
      </c>
      <c r="E933" t="s">
        <v>20</v>
      </c>
      <c r="F933" s="12">
        <v>893828.32445587905</v>
      </c>
      <c r="G933" s="2">
        <v>749050.53217376303</v>
      </c>
      <c r="H933" s="2">
        <v>1190524.3169091723</v>
      </c>
    </row>
    <row r="934" spans="2:8" x14ac:dyDescent="0.35">
      <c r="B934" t="s">
        <v>55</v>
      </c>
      <c r="C934" t="s">
        <v>7</v>
      </c>
      <c r="D934" t="s">
        <v>25</v>
      </c>
      <c r="E934" t="s">
        <v>10</v>
      </c>
      <c r="F934" s="12">
        <v>1153950.0304286687</v>
      </c>
      <c r="G934" s="2">
        <v>707012.63683209626</v>
      </c>
      <c r="H934" s="2">
        <v>1721238.3639835455</v>
      </c>
    </row>
    <row r="935" spans="2:8" x14ac:dyDescent="0.35">
      <c r="B935" t="s">
        <v>55</v>
      </c>
      <c r="C935" t="s">
        <v>7</v>
      </c>
      <c r="D935" t="s">
        <v>25</v>
      </c>
      <c r="E935" t="s">
        <v>62</v>
      </c>
      <c r="F935" s="12">
        <v>25178.083583114381</v>
      </c>
      <c r="G935" s="2">
        <v>28820.729704804005</v>
      </c>
      <c r="H935" s="2">
        <v>99132.369339949422</v>
      </c>
    </row>
    <row r="936" spans="2:8" x14ac:dyDescent="0.35">
      <c r="B936" t="s">
        <v>55</v>
      </c>
      <c r="C936" t="s">
        <v>8</v>
      </c>
      <c r="D936" t="s">
        <v>25</v>
      </c>
      <c r="E936" t="s">
        <v>9</v>
      </c>
      <c r="F936" s="12">
        <v>16860.007584932726</v>
      </c>
      <c r="G936" s="2">
        <v>13773.846916767059</v>
      </c>
      <c r="H936" s="2">
        <v>21185.143374137762</v>
      </c>
    </row>
    <row r="937" spans="2:8" x14ac:dyDescent="0.35">
      <c r="B937" t="s">
        <v>55</v>
      </c>
      <c r="C937" t="s">
        <v>8</v>
      </c>
      <c r="D937" t="s">
        <v>25</v>
      </c>
      <c r="E937" t="s">
        <v>11</v>
      </c>
      <c r="F937" s="12">
        <v>25780.427306331534</v>
      </c>
      <c r="G937" s="2">
        <v>22604.314927810941</v>
      </c>
      <c r="H937" s="2">
        <v>34420.17412974294</v>
      </c>
    </row>
    <row r="938" spans="2:8" x14ac:dyDescent="0.35">
      <c r="B938" t="s">
        <v>55</v>
      </c>
      <c r="C938" t="s">
        <v>8</v>
      </c>
      <c r="D938" t="s">
        <v>25</v>
      </c>
      <c r="E938" t="s">
        <v>20</v>
      </c>
      <c r="F938" s="12">
        <v>29860.617502800007</v>
      </c>
      <c r="G938" s="2">
        <v>26170.960002188091</v>
      </c>
      <c r="H938" s="2">
        <v>37940.158821039819</v>
      </c>
    </row>
    <row r="939" spans="2:8" x14ac:dyDescent="0.35">
      <c r="B939" s="29" t="s">
        <v>55</v>
      </c>
      <c r="C939" t="s">
        <v>8</v>
      </c>
      <c r="D939" t="s">
        <v>25</v>
      </c>
      <c r="E939" t="s">
        <v>10</v>
      </c>
      <c r="F939" s="12">
        <v>81670.902054792095</v>
      </c>
      <c r="G939" s="2">
        <v>61647.334632280887</v>
      </c>
      <c r="H939" s="2">
        <v>118568.51862225754</v>
      </c>
    </row>
    <row r="940" spans="2:8" x14ac:dyDescent="0.35">
      <c r="B940" t="s">
        <v>55</v>
      </c>
      <c r="C940" t="s">
        <v>8</v>
      </c>
      <c r="D940" t="s">
        <v>25</v>
      </c>
      <c r="E940" t="s">
        <v>62</v>
      </c>
      <c r="F940" s="12">
        <v>644.79982559463485</v>
      </c>
      <c r="G940" s="2">
        <v>732.29126186800409</v>
      </c>
      <c r="H940" s="2">
        <v>2653.13345395855</v>
      </c>
    </row>
    <row r="941" spans="2:8" x14ac:dyDescent="0.35">
      <c r="B941" t="s">
        <v>56</v>
      </c>
      <c r="C941" t="s">
        <v>6</v>
      </c>
      <c r="D941" t="s">
        <v>25</v>
      </c>
      <c r="E941" t="s">
        <v>9</v>
      </c>
      <c r="F941" s="12">
        <v>886.78752188689793</v>
      </c>
      <c r="G941" s="2">
        <v>698.81114882279417</v>
      </c>
      <c r="H941" s="2">
        <v>1171.8233899106981</v>
      </c>
    </row>
    <row r="942" spans="2:8" x14ac:dyDescent="0.35">
      <c r="B942" t="s">
        <v>56</v>
      </c>
      <c r="C942" t="s">
        <v>6</v>
      </c>
      <c r="D942" t="s">
        <v>25</v>
      </c>
      <c r="E942" t="s">
        <v>11</v>
      </c>
      <c r="F942" s="12">
        <v>76.101664862589587</v>
      </c>
      <c r="G942" s="2">
        <v>64.890336812017523</v>
      </c>
      <c r="H942" s="2">
        <v>102.74764309805076</v>
      </c>
    </row>
    <row r="943" spans="2:8" x14ac:dyDescent="0.35">
      <c r="B943" t="s">
        <v>56</v>
      </c>
      <c r="C943" t="s">
        <v>6</v>
      </c>
      <c r="D943" t="s">
        <v>25</v>
      </c>
      <c r="E943" t="s">
        <v>20</v>
      </c>
      <c r="F943" s="12">
        <v>410.98727960307701</v>
      </c>
      <c r="G943" s="2">
        <v>349.63473306227496</v>
      </c>
      <c r="H943" s="2">
        <v>529.89874157475981</v>
      </c>
    </row>
    <row r="944" spans="2:8" x14ac:dyDescent="0.35">
      <c r="B944" t="s">
        <v>56</v>
      </c>
      <c r="C944" t="s">
        <v>6</v>
      </c>
      <c r="D944" t="s">
        <v>25</v>
      </c>
      <c r="E944" t="s">
        <v>10</v>
      </c>
      <c r="F944" s="12">
        <v>73.457482766989983</v>
      </c>
      <c r="G944" s="2">
        <v>58.34479436116181</v>
      </c>
      <c r="H944" s="2">
        <v>105.72888357175856</v>
      </c>
    </row>
    <row r="945" spans="2:8" x14ac:dyDescent="0.35">
      <c r="B945" t="s">
        <v>56</v>
      </c>
      <c r="C945" t="s">
        <v>6</v>
      </c>
      <c r="D945" t="s">
        <v>25</v>
      </c>
      <c r="E945" t="s">
        <v>62</v>
      </c>
      <c r="F945" s="12">
        <v>19.341401141849566</v>
      </c>
      <c r="G945" s="2">
        <v>13.893948332063953</v>
      </c>
      <c r="H945" s="2">
        <v>25.036785159542557</v>
      </c>
    </row>
    <row r="946" spans="2:8" x14ac:dyDescent="0.35">
      <c r="B946" t="s">
        <v>56</v>
      </c>
      <c r="C946" t="s">
        <v>7</v>
      </c>
      <c r="D946" t="s">
        <v>25</v>
      </c>
      <c r="E946" t="s">
        <v>9</v>
      </c>
      <c r="F946" s="12">
        <v>525606.23137291195</v>
      </c>
      <c r="G946" s="2">
        <v>440931.43458548374</v>
      </c>
      <c r="H946" s="2">
        <v>707766.78054738196</v>
      </c>
    </row>
    <row r="947" spans="2:8" x14ac:dyDescent="0.35">
      <c r="B947" t="s">
        <v>56</v>
      </c>
      <c r="C947" t="s">
        <v>7</v>
      </c>
      <c r="D947" t="s">
        <v>25</v>
      </c>
      <c r="E947" t="s">
        <v>11</v>
      </c>
      <c r="F947" s="12">
        <v>393417.05648096441</v>
      </c>
      <c r="G947" s="2">
        <v>311698.25813426997</v>
      </c>
      <c r="H947" s="2">
        <v>549572.34821859619</v>
      </c>
    </row>
    <row r="948" spans="2:8" x14ac:dyDescent="0.35">
      <c r="B948" t="s">
        <v>56</v>
      </c>
      <c r="C948" t="s">
        <v>7</v>
      </c>
      <c r="D948" t="s">
        <v>25</v>
      </c>
      <c r="E948" t="s">
        <v>20</v>
      </c>
      <c r="F948" s="12">
        <v>976993.51582477335</v>
      </c>
      <c r="G948" s="2">
        <v>1021057.8359868949</v>
      </c>
      <c r="H948" s="2">
        <v>2000891.1252610299</v>
      </c>
    </row>
    <row r="949" spans="2:8" x14ac:dyDescent="0.35">
      <c r="B949" t="s">
        <v>56</v>
      </c>
      <c r="C949" t="s">
        <v>7</v>
      </c>
      <c r="D949" t="s">
        <v>25</v>
      </c>
      <c r="E949" t="s">
        <v>10</v>
      </c>
      <c r="F949" s="12">
        <v>1640443.999274343</v>
      </c>
      <c r="G949" s="2">
        <v>1003980.2348184172</v>
      </c>
      <c r="H949" s="2">
        <v>2447334.4101171363</v>
      </c>
    </row>
    <row r="950" spans="2:8" x14ac:dyDescent="0.35">
      <c r="B950" t="s">
        <v>56</v>
      </c>
      <c r="C950" t="s">
        <v>7</v>
      </c>
      <c r="D950" t="s">
        <v>25</v>
      </c>
      <c r="E950" t="s">
        <v>62</v>
      </c>
      <c r="F950" s="12">
        <v>15173.88491254272</v>
      </c>
      <c r="G950" s="2">
        <v>9156.9356251129575</v>
      </c>
      <c r="H950" s="2">
        <v>24913.520798975915</v>
      </c>
    </row>
    <row r="951" spans="2:8" x14ac:dyDescent="0.35">
      <c r="B951" t="s">
        <v>56</v>
      </c>
      <c r="C951" t="s">
        <v>8</v>
      </c>
      <c r="D951" t="s">
        <v>25</v>
      </c>
      <c r="E951" t="s">
        <v>9</v>
      </c>
      <c r="F951" s="12">
        <v>71770.004826103628</v>
      </c>
      <c r="G951" s="2">
        <v>60684.400656382757</v>
      </c>
      <c r="H951" s="2">
        <v>91881.472587096549</v>
      </c>
    </row>
    <row r="952" spans="2:8" x14ac:dyDescent="0.35">
      <c r="B952" t="s">
        <v>56</v>
      </c>
      <c r="C952" t="s">
        <v>8</v>
      </c>
      <c r="D952" t="s">
        <v>25</v>
      </c>
      <c r="E952" t="s">
        <v>11</v>
      </c>
      <c r="F952" s="12">
        <v>29590.70960735848</v>
      </c>
      <c r="G952" s="2">
        <v>25958.235074960212</v>
      </c>
      <c r="H952" s="2">
        <v>38432.035547196254</v>
      </c>
    </row>
    <row r="953" spans="2:8" x14ac:dyDescent="0.35">
      <c r="B953" t="s">
        <v>56</v>
      </c>
      <c r="C953" t="s">
        <v>8</v>
      </c>
      <c r="D953" t="s">
        <v>25</v>
      </c>
      <c r="E953" t="s">
        <v>20</v>
      </c>
      <c r="F953" s="12">
        <v>38321.670668399995</v>
      </c>
      <c r="G953" s="2">
        <v>32939.300121018852</v>
      </c>
      <c r="H953" s="2">
        <v>47470.393938640482</v>
      </c>
    </row>
    <row r="954" spans="2:8" x14ac:dyDescent="0.35">
      <c r="B954" t="s">
        <v>56</v>
      </c>
      <c r="C954" t="s">
        <v>8</v>
      </c>
      <c r="D954" t="s">
        <v>25</v>
      </c>
      <c r="E954" t="s">
        <v>10</v>
      </c>
      <c r="F954" s="12">
        <v>81574.258234159322</v>
      </c>
      <c r="G954" s="2">
        <v>63637.121918763645</v>
      </c>
      <c r="H954" s="2">
        <v>117730.6944057403</v>
      </c>
    </row>
    <row r="955" spans="2:8" x14ac:dyDescent="0.35">
      <c r="B955" t="s">
        <v>56</v>
      </c>
      <c r="C955" t="s">
        <v>8</v>
      </c>
      <c r="D955" t="s">
        <v>25</v>
      </c>
      <c r="E955" t="s">
        <v>62</v>
      </c>
      <c r="F955" s="12">
        <v>20183.836156596717</v>
      </c>
      <c r="G955" s="2">
        <v>18663.883726333108</v>
      </c>
      <c r="H955" s="2">
        <v>69324.648538353285</v>
      </c>
    </row>
    <row r="956" spans="2:8" x14ac:dyDescent="0.35">
      <c r="B956" t="s">
        <v>57</v>
      </c>
      <c r="C956" t="s">
        <v>6</v>
      </c>
      <c r="D956" t="s">
        <v>25</v>
      </c>
      <c r="E956" t="s">
        <v>9</v>
      </c>
      <c r="F956" s="12">
        <v>42827.545629955202</v>
      </c>
      <c r="G956" s="2">
        <v>35450.736057205606</v>
      </c>
      <c r="H956" s="2">
        <v>51725.039843185288</v>
      </c>
    </row>
    <row r="957" spans="2:8" x14ac:dyDescent="0.35">
      <c r="B957" t="s">
        <v>57</v>
      </c>
      <c r="C957" t="s">
        <v>6</v>
      </c>
      <c r="D957" t="s">
        <v>25</v>
      </c>
      <c r="E957" t="s">
        <v>11</v>
      </c>
      <c r="F957" s="12">
        <v>3661.272029441001</v>
      </c>
      <c r="G957" s="2">
        <v>3120.2901119580506</v>
      </c>
      <c r="H957" s="2">
        <v>5040.6393792196786</v>
      </c>
    </row>
    <row r="958" spans="2:8" x14ac:dyDescent="0.35">
      <c r="B958" t="s">
        <v>57</v>
      </c>
      <c r="C958" t="s">
        <v>6</v>
      </c>
      <c r="D958" t="s">
        <v>25</v>
      </c>
      <c r="E958" t="s">
        <v>20</v>
      </c>
      <c r="F958" s="12">
        <v>10497.635578384616</v>
      </c>
      <c r="G958" s="2">
        <v>8171.1663994978517</v>
      </c>
      <c r="H958" s="2">
        <v>11885.107198582595</v>
      </c>
    </row>
    <row r="959" spans="2:8" x14ac:dyDescent="0.35">
      <c r="B959" t="s">
        <v>57</v>
      </c>
      <c r="C959" t="s">
        <v>6</v>
      </c>
      <c r="D959" t="s">
        <v>25</v>
      </c>
      <c r="E959" t="s">
        <v>10</v>
      </c>
      <c r="F959" s="12">
        <v>19527.339298458821</v>
      </c>
      <c r="G959" s="2">
        <v>12706.087905566576</v>
      </c>
      <c r="H959" s="2">
        <v>29199.141319539493</v>
      </c>
    </row>
    <row r="960" spans="2:8" x14ac:dyDescent="0.35">
      <c r="B960" t="s">
        <v>57</v>
      </c>
      <c r="C960" t="s">
        <v>6</v>
      </c>
      <c r="D960" t="s">
        <v>25</v>
      </c>
      <c r="E960" t="s">
        <v>62</v>
      </c>
      <c r="F960" s="12">
        <v>2039.086942643894</v>
      </c>
      <c r="G960" s="2">
        <v>1814.7338063543561</v>
      </c>
      <c r="H960" s="2">
        <v>5902.6390219144159</v>
      </c>
    </row>
    <row r="961" spans="2:8" x14ac:dyDescent="0.35">
      <c r="B961" t="s">
        <v>57</v>
      </c>
      <c r="C961" t="s">
        <v>7</v>
      </c>
      <c r="D961" t="s">
        <v>25</v>
      </c>
      <c r="E961" t="s">
        <v>9</v>
      </c>
      <c r="F961" s="12">
        <v>599315.1976237183</v>
      </c>
      <c r="G961" s="2">
        <v>507657.86919631116</v>
      </c>
      <c r="H961" s="2">
        <v>785360.45802132075</v>
      </c>
    </row>
    <row r="962" spans="2:8" x14ac:dyDescent="0.35">
      <c r="B962" t="s">
        <v>57</v>
      </c>
      <c r="C962" t="s">
        <v>7</v>
      </c>
      <c r="D962" t="s">
        <v>25</v>
      </c>
      <c r="E962" t="s">
        <v>11</v>
      </c>
      <c r="F962" s="12">
        <v>337004.2459548444</v>
      </c>
      <c r="G962" s="2">
        <v>266376.7055487113</v>
      </c>
      <c r="H962" s="2">
        <v>477124.90189279761</v>
      </c>
    </row>
    <row r="963" spans="2:8" x14ac:dyDescent="0.35">
      <c r="B963" t="s">
        <v>57</v>
      </c>
      <c r="C963" t="s">
        <v>7</v>
      </c>
      <c r="D963" t="s">
        <v>25</v>
      </c>
      <c r="E963" t="s">
        <v>20</v>
      </c>
      <c r="F963" s="12">
        <v>1152581.6826192776</v>
      </c>
      <c r="G963" s="2">
        <v>895790.50891335355</v>
      </c>
      <c r="H963" s="2">
        <v>1443348.2970075475</v>
      </c>
    </row>
    <row r="964" spans="2:8" x14ac:dyDescent="0.35">
      <c r="B964" t="s">
        <v>57</v>
      </c>
      <c r="C964" t="s">
        <v>7</v>
      </c>
      <c r="D964" t="s">
        <v>25</v>
      </c>
      <c r="E964" t="s">
        <v>10</v>
      </c>
      <c r="F964" s="12">
        <v>4520181.8321027802</v>
      </c>
      <c r="G964" s="2">
        <v>2647060.3006399218</v>
      </c>
      <c r="H964" s="2">
        <v>6776438.1826231377</v>
      </c>
    </row>
    <row r="965" spans="2:8" x14ac:dyDescent="0.35">
      <c r="B965" t="s">
        <v>57</v>
      </c>
      <c r="C965" t="s">
        <v>7</v>
      </c>
      <c r="D965" t="s">
        <v>25</v>
      </c>
      <c r="E965" t="s">
        <v>62</v>
      </c>
      <c r="F965" s="12">
        <v>84870.893824589162</v>
      </c>
      <c r="G965" s="2">
        <v>58556.099036729778</v>
      </c>
      <c r="H965" s="2">
        <v>305088.00840564282</v>
      </c>
    </row>
    <row r="966" spans="2:8" x14ac:dyDescent="0.35">
      <c r="B966" t="s">
        <v>57</v>
      </c>
      <c r="C966" t="s">
        <v>8</v>
      </c>
      <c r="D966" t="s">
        <v>25</v>
      </c>
      <c r="E966" t="s">
        <v>9</v>
      </c>
      <c r="F966" s="12">
        <v>263941.11092871753</v>
      </c>
      <c r="G966" s="2">
        <v>214228.52225794605</v>
      </c>
      <c r="H966" s="2">
        <v>338723.42040705285</v>
      </c>
    </row>
    <row r="967" spans="2:8" x14ac:dyDescent="0.35">
      <c r="B967" t="s">
        <v>57</v>
      </c>
      <c r="C967" t="s">
        <v>8</v>
      </c>
      <c r="D967" t="s">
        <v>25</v>
      </c>
      <c r="E967" t="s">
        <v>11</v>
      </c>
      <c r="F967" s="12">
        <v>25389.073773587806</v>
      </c>
      <c r="G967" s="2">
        <v>22071.06565087834</v>
      </c>
      <c r="H967" s="2">
        <v>34398.526042517886</v>
      </c>
    </row>
    <row r="968" spans="2:8" x14ac:dyDescent="0.35">
      <c r="B968" t="s">
        <v>57</v>
      </c>
      <c r="C968" t="s">
        <v>8</v>
      </c>
      <c r="D968" t="s">
        <v>25</v>
      </c>
      <c r="E968" t="s">
        <v>20</v>
      </c>
      <c r="F968" s="12">
        <v>57033.540471600012</v>
      </c>
      <c r="G968" s="2">
        <v>45622.421615451283</v>
      </c>
      <c r="H968" s="2">
        <v>68818.15172835259</v>
      </c>
    </row>
    <row r="969" spans="2:8" x14ac:dyDescent="0.35">
      <c r="B969" t="s">
        <v>57</v>
      </c>
      <c r="C969" t="s">
        <v>8</v>
      </c>
      <c r="D969" t="s">
        <v>25</v>
      </c>
      <c r="E969" t="s">
        <v>10</v>
      </c>
      <c r="F969" s="12">
        <v>210933.60821906899</v>
      </c>
      <c r="G969" s="2">
        <v>147381.86199423257</v>
      </c>
      <c r="H969" s="2">
        <v>313330.16522865411</v>
      </c>
    </row>
    <row r="970" spans="2:8" x14ac:dyDescent="0.35">
      <c r="B970" t="s">
        <v>57</v>
      </c>
      <c r="C970" t="s">
        <v>8</v>
      </c>
      <c r="D970" t="s">
        <v>25</v>
      </c>
      <c r="E970" t="s">
        <v>62</v>
      </c>
      <c r="F970" s="12">
        <v>9800.9201221054172</v>
      </c>
      <c r="G970" s="2">
        <v>8990.7747792941154</v>
      </c>
      <c r="H970" s="2">
        <v>31327.709503242153</v>
      </c>
    </row>
    <row r="971" spans="2:8" x14ac:dyDescent="0.35">
      <c r="B971" t="s">
        <v>58</v>
      </c>
      <c r="C971" t="s">
        <v>6</v>
      </c>
      <c r="D971" t="s">
        <v>25</v>
      </c>
      <c r="E971" t="s">
        <v>9</v>
      </c>
      <c r="F971" s="12">
        <v>0</v>
      </c>
      <c r="G971" s="2">
        <v>0</v>
      </c>
      <c r="H971" s="2">
        <v>0</v>
      </c>
    </row>
    <row r="972" spans="2:8" x14ac:dyDescent="0.35">
      <c r="B972" t="s">
        <v>58</v>
      </c>
      <c r="C972" t="s">
        <v>6</v>
      </c>
      <c r="D972" t="s">
        <v>25</v>
      </c>
      <c r="E972" t="s">
        <v>11</v>
      </c>
      <c r="F972" s="12">
        <v>0</v>
      </c>
      <c r="G972" s="2">
        <v>0</v>
      </c>
      <c r="H972" s="2">
        <v>0</v>
      </c>
    </row>
    <row r="973" spans="2:8" x14ac:dyDescent="0.35">
      <c r="B973" t="s">
        <v>58</v>
      </c>
      <c r="C973" t="s">
        <v>6</v>
      </c>
      <c r="D973" t="s">
        <v>25</v>
      </c>
      <c r="E973" t="s">
        <v>20</v>
      </c>
      <c r="F973" s="12">
        <v>0</v>
      </c>
      <c r="G973" s="2">
        <v>0</v>
      </c>
      <c r="H973" s="2">
        <v>0</v>
      </c>
    </row>
    <row r="974" spans="2:8" x14ac:dyDescent="0.35">
      <c r="B974" t="s">
        <v>58</v>
      </c>
      <c r="C974" t="s">
        <v>6</v>
      </c>
      <c r="D974" t="s">
        <v>25</v>
      </c>
      <c r="E974" t="s">
        <v>10</v>
      </c>
      <c r="F974" s="12">
        <v>0</v>
      </c>
      <c r="G974" s="2">
        <v>0</v>
      </c>
      <c r="H974" s="2">
        <v>0</v>
      </c>
    </row>
    <row r="975" spans="2:8" x14ac:dyDescent="0.35">
      <c r="B975" t="s">
        <v>58</v>
      </c>
      <c r="C975" t="s">
        <v>6</v>
      </c>
      <c r="D975" t="s">
        <v>25</v>
      </c>
      <c r="E975" t="s">
        <v>62</v>
      </c>
      <c r="F975" s="12">
        <v>0</v>
      </c>
      <c r="G975" s="2">
        <v>0</v>
      </c>
      <c r="H975" s="2">
        <v>0</v>
      </c>
    </row>
    <row r="976" spans="2:8" x14ac:dyDescent="0.35">
      <c r="B976" t="s">
        <v>58</v>
      </c>
      <c r="C976" t="s">
        <v>7</v>
      </c>
      <c r="D976" t="s">
        <v>25</v>
      </c>
      <c r="E976" t="s">
        <v>9</v>
      </c>
      <c r="F976" s="12">
        <v>594578.22080606222</v>
      </c>
      <c r="G976" s="2">
        <v>494430.83907066454</v>
      </c>
      <c r="H976" s="2">
        <v>811983.92240230285</v>
      </c>
    </row>
    <row r="977" spans="2:8" x14ac:dyDescent="0.35">
      <c r="B977" t="s">
        <v>58</v>
      </c>
      <c r="C977" t="s">
        <v>7</v>
      </c>
      <c r="D977" t="s">
        <v>25</v>
      </c>
      <c r="E977" t="s">
        <v>11</v>
      </c>
      <c r="F977" s="12">
        <v>562597.54917199246</v>
      </c>
      <c r="G977" s="2">
        <v>443613.61455139495</v>
      </c>
      <c r="H977" s="2">
        <v>802285.31569643435</v>
      </c>
    </row>
    <row r="978" spans="2:8" x14ac:dyDescent="0.35">
      <c r="B978" t="s">
        <v>58</v>
      </c>
      <c r="C978" t="s">
        <v>7</v>
      </c>
      <c r="D978" t="s">
        <v>25</v>
      </c>
      <c r="E978" t="s">
        <v>20</v>
      </c>
      <c r="F978" s="12">
        <v>1075560.3334007787</v>
      </c>
      <c r="G978" s="2">
        <v>922805.53386582667</v>
      </c>
      <c r="H978" s="2">
        <v>1477148.0199441696</v>
      </c>
    </row>
    <row r="979" spans="2:8" x14ac:dyDescent="0.35">
      <c r="B979" t="s">
        <v>58</v>
      </c>
      <c r="C979" t="s">
        <v>7</v>
      </c>
      <c r="D979" t="s">
        <v>25</v>
      </c>
      <c r="E979" t="s">
        <v>10</v>
      </c>
      <c r="F979" s="12">
        <v>7278.7560357955799</v>
      </c>
      <c r="G979" s="2">
        <v>3692.243796129032</v>
      </c>
      <c r="H979" s="2">
        <v>14947.010521970906</v>
      </c>
    </row>
    <row r="980" spans="2:8" x14ac:dyDescent="0.35">
      <c r="B980" t="s">
        <v>58</v>
      </c>
      <c r="C980" t="s">
        <v>7</v>
      </c>
      <c r="D980" t="s">
        <v>25</v>
      </c>
      <c r="E980" t="s">
        <v>62</v>
      </c>
      <c r="F980" s="12">
        <v>410250.73499461176</v>
      </c>
      <c r="G980" s="2">
        <v>265559.1246335982</v>
      </c>
      <c r="H980" s="2">
        <v>1639567.4682261851</v>
      </c>
    </row>
    <row r="981" spans="2:8" x14ac:dyDescent="0.35">
      <c r="B981" t="s">
        <v>58</v>
      </c>
      <c r="C981" t="s">
        <v>8</v>
      </c>
      <c r="D981" t="s">
        <v>25</v>
      </c>
      <c r="E981" t="s">
        <v>9</v>
      </c>
      <c r="F981" s="12">
        <v>144182.53098707617</v>
      </c>
      <c r="G981" s="2">
        <v>119477.16435631605</v>
      </c>
      <c r="H981" s="2">
        <v>192715.31974814515</v>
      </c>
    </row>
    <row r="982" spans="2:8" x14ac:dyDescent="0.35">
      <c r="B982" t="s">
        <v>58</v>
      </c>
      <c r="C982" t="s">
        <v>8</v>
      </c>
      <c r="D982" t="s">
        <v>25</v>
      </c>
      <c r="E982" t="s">
        <v>11</v>
      </c>
      <c r="F982" s="12">
        <v>74849.943231629542</v>
      </c>
      <c r="G982" s="2">
        <v>64881.266928259349</v>
      </c>
      <c r="H982" s="2">
        <v>103906.83220342167</v>
      </c>
    </row>
    <row r="983" spans="2:8" x14ac:dyDescent="0.35">
      <c r="B983" t="s">
        <v>58</v>
      </c>
      <c r="C983" t="s">
        <v>8</v>
      </c>
      <c r="D983" t="s">
        <v>25</v>
      </c>
      <c r="E983" t="s">
        <v>20</v>
      </c>
      <c r="F983" s="12">
        <v>67206.655152000007</v>
      </c>
      <c r="G983" s="2">
        <v>59886.234354435772</v>
      </c>
      <c r="H983" s="2">
        <v>90654.416017439944</v>
      </c>
    </row>
    <row r="984" spans="2:8" x14ac:dyDescent="0.35">
      <c r="B984" t="s">
        <v>58</v>
      </c>
      <c r="C984" t="s">
        <v>8</v>
      </c>
      <c r="D984" t="s">
        <v>25</v>
      </c>
      <c r="E984" t="s">
        <v>62</v>
      </c>
      <c r="F984" s="12">
        <v>111732.46827590711</v>
      </c>
      <c r="G984" s="2">
        <v>102565.29493590693</v>
      </c>
      <c r="H984" s="2">
        <v>396267.00972785591</v>
      </c>
    </row>
    <row r="985" spans="2:8" x14ac:dyDescent="0.35">
      <c r="B985" t="s">
        <v>59</v>
      </c>
      <c r="C985" t="s">
        <v>7</v>
      </c>
      <c r="D985" t="s">
        <v>25</v>
      </c>
      <c r="E985" t="s">
        <v>9</v>
      </c>
      <c r="F985" s="12">
        <v>421566.27701303916</v>
      </c>
      <c r="G985" s="2">
        <v>342076.15860742365</v>
      </c>
      <c r="H985" s="2">
        <v>588277.79791495588</v>
      </c>
    </row>
    <row r="986" spans="2:8" x14ac:dyDescent="0.35">
      <c r="B986" t="s">
        <v>59</v>
      </c>
      <c r="C986" t="s">
        <v>7</v>
      </c>
      <c r="D986" t="s">
        <v>25</v>
      </c>
      <c r="E986" t="s">
        <v>11</v>
      </c>
      <c r="F986" s="12">
        <v>349193.57259080146</v>
      </c>
      <c r="G986" s="2">
        <v>277105.47419499297</v>
      </c>
      <c r="H986" s="2">
        <v>483825.57029881695</v>
      </c>
    </row>
    <row r="987" spans="2:8" x14ac:dyDescent="0.35">
      <c r="B987" t="s">
        <v>59</v>
      </c>
      <c r="C987" t="s">
        <v>7</v>
      </c>
      <c r="D987" t="s">
        <v>25</v>
      </c>
      <c r="E987" t="s">
        <v>20</v>
      </c>
      <c r="F987" s="12">
        <v>826861.89405348408</v>
      </c>
      <c r="G987" s="2">
        <v>970840.77223477291</v>
      </c>
      <c r="H987" s="2">
        <v>2814233.3887173403</v>
      </c>
    </row>
    <row r="988" spans="2:8" x14ac:dyDescent="0.35">
      <c r="B988" t="s">
        <v>59</v>
      </c>
      <c r="C988" t="s">
        <v>7</v>
      </c>
      <c r="D988" t="s">
        <v>25</v>
      </c>
      <c r="E988" t="s">
        <v>10</v>
      </c>
      <c r="F988" s="12">
        <v>1194928.1412902512</v>
      </c>
      <c r="G988" s="2">
        <v>734276.06523543084</v>
      </c>
      <c r="H988" s="2">
        <v>1781268.1907477558</v>
      </c>
    </row>
    <row r="989" spans="2:8" x14ac:dyDescent="0.35">
      <c r="B989" t="s">
        <v>59</v>
      </c>
      <c r="C989" t="s">
        <v>7</v>
      </c>
      <c r="D989" t="s">
        <v>25</v>
      </c>
      <c r="E989" t="s">
        <v>62</v>
      </c>
      <c r="F989" s="12">
        <v>58273.901380005795</v>
      </c>
      <c r="G989" s="2">
        <v>25763.289776272148</v>
      </c>
      <c r="H989" s="2">
        <v>85298.89322712514</v>
      </c>
    </row>
    <row r="990" spans="2:8" x14ac:dyDescent="0.35">
      <c r="B990" t="s">
        <v>59</v>
      </c>
      <c r="C990" t="s">
        <v>8</v>
      </c>
      <c r="D990" t="s">
        <v>25</v>
      </c>
      <c r="E990" t="s">
        <v>9</v>
      </c>
      <c r="F990" s="12">
        <v>92775.499333231666</v>
      </c>
      <c r="G990" s="2">
        <v>74935.203345702568</v>
      </c>
      <c r="H990" s="2">
        <v>120018.9694627056</v>
      </c>
    </row>
    <row r="991" spans="2:8" x14ac:dyDescent="0.35">
      <c r="B991" t="s">
        <v>59</v>
      </c>
      <c r="C991" t="s">
        <v>8</v>
      </c>
      <c r="D991" t="s">
        <v>25</v>
      </c>
      <c r="E991" t="s">
        <v>11</v>
      </c>
      <c r="F991" s="12">
        <v>66099.35681707719</v>
      </c>
      <c r="G991" s="2">
        <v>57987.199505203658</v>
      </c>
      <c r="H991" s="2">
        <v>88079.6774705305</v>
      </c>
    </row>
    <row r="992" spans="2:8" x14ac:dyDescent="0.35">
      <c r="B992" t="s">
        <v>59</v>
      </c>
      <c r="C992" t="s">
        <v>8</v>
      </c>
      <c r="D992" t="s">
        <v>25</v>
      </c>
      <c r="E992" t="s">
        <v>20</v>
      </c>
      <c r="F992" s="12">
        <v>50454.005089635008</v>
      </c>
      <c r="G992" s="2">
        <v>54810.564690411222</v>
      </c>
      <c r="H992" s="2">
        <v>112068.55067574268</v>
      </c>
    </row>
    <row r="993" spans="2:8" x14ac:dyDescent="0.35">
      <c r="B993" t="s">
        <v>59</v>
      </c>
      <c r="C993" t="s">
        <v>8</v>
      </c>
      <c r="D993" t="s">
        <v>25</v>
      </c>
      <c r="E993" t="s">
        <v>10</v>
      </c>
      <c r="F993" s="12">
        <v>89321.098033533548</v>
      </c>
      <c r="G993" s="2">
        <v>71969.539025815218</v>
      </c>
      <c r="H993" s="2">
        <v>128346.14813226461</v>
      </c>
    </row>
    <row r="994" spans="2:8" x14ac:dyDescent="0.35">
      <c r="B994" t="s">
        <v>59</v>
      </c>
      <c r="C994" t="s">
        <v>8</v>
      </c>
      <c r="D994" t="s">
        <v>25</v>
      </c>
      <c r="E994" t="s">
        <v>62</v>
      </c>
      <c r="F994" s="12">
        <v>133452.53090399998</v>
      </c>
      <c r="G994" s="2">
        <v>122175.0881413695</v>
      </c>
      <c r="H994" s="2">
        <v>467776.80494725646</v>
      </c>
    </row>
    <row r="995" spans="2:8" x14ac:dyDescent="0.35">
      <c r="B995" t="s">
        <v>60</v>
      </c>
      <c r="C995" t="s">
        <v>7</v>
      </c>
      <c r="D995" t="s">
        <v>25</v>
      </c>
      <c r="E995" t="s">
        <v>9</v>
      </c>
      <c r="F995" s="12">
        <v>301600.54418243107</v>
      </c>
      <c r="G995" s="2">
        <v>277834.04283853644</v>
      </c>
      <c r="H995" s="2">
        <v>533908.24930411461</v>
      </c>
    </row>
    <row r="996" spans="2:8" x14ac:dyDescent="0.35">
      <c r="B996" t="s">
        <v>60</v>
      </c>
      <c r="C996" t="s">
        <v>7</v>
      </c>
      <c r="D996" t="s">
        <v>25</v>
      </c>
      <c r="E996" t="s">
        <v>11</v>
      </c>
      <c r="F996" s="12">
        <v>175243.21347659561</v>
      </c>
      <c r="G996" s="2">
        <v>139485.48568657812</v>
      </c>
      <c r="H996" s="2">
        <v>244625.37133453431</v>
      </c>
    </row>
    <row r="997" spans="2:8" x14ac:dyDescent="0.35">
      <c r="B997" t="s">
        <v>60</v>
      </c>
      <c r="C997" t="s">
        <v>7</v>
      </c>
      <c r="D997" t="s">
        <v>25</v>
      </c>
      <c r="E997" t="s">
        <v>20</v>
      </c>
      <c r="F997" s="12">
        <v>293779.12649259611</v>
      </c>
      <c r="G997" s="2">
        <v>258077.43101730876</v>
      </c>
      <c r="H997" s="2">
        <v>447524.76017160714</v>
      </c>
    </row>
    <row r="998" spans="2:8" x14ac:dyDescent="0.35">
      <c r="B998" t="s">
        <v>60</v>
      </c>
      <c r="C998" t="s">
        <v>7</v>
      </c>
      <c r="D998" t="s">
        <v>25</v>
      </c>
      <c r="E998" t="s">
        <v>10</v>
      </c>
      <c r="F998" s="12">
        <v>666868.08710020327</v>
      </c>
      <c r="G998" s="2">
        <v>409296.72602821299</v>
      </c>
      <c r="H998" s="2">
        <v>994294.14870466222</v>
      </c>
    </row>
    <row r="999" spans="2:8" x14ac:dyDescent="0.35">
      <c r="B999" t="s">
        <v>60</v>
      </c>
      <c r="C999" t="s">
        <v>7</v>
      </c>
      <c r="D999" t="s">
        <v>25</v>
      </c>
      <c r="E999" t="s">
        <v>62</v>
      </c>
      <c r="F999" s="12">
        <v>36123.813785576247</v>
      </c>
      <c r="G999" s="2">
        <v>38059.594269963367</v>
      </c>
      <c r="H999" s="2">
        <v>96690.814241484259</v>
      </c>
    </row>
    <row r="1000" spans="2:8" x14ac:dyDescent="0.35">
      <c r="B1000" t="s">
        <v>60</v>
      </c>
      <c r="C1000" t="s">
        <v>8</v>
      </c>
      <c r="D1000" t="s">
        <v>25</v>
      </c>
      <c r="E1000" t="s">
        <v>9</v>
      </c>
      <c r="F1000" s="12">
        <v>123126.44808935211</v>
      </c>
      <c r="G1000" s="2">
        <v>111090.63648406175</v>
      </c>
      <c r="H1000" s="2">
        <v>258679.84061468637</v>
      </c>
    </row>
    <row r="1001" spans="2:8" x14ac:dyDescent="0.35">
      <c r="B1001" t="s">
        <v>60</v>
      </c>
      <c r="C1001" t="s">
        <v>8</v>
      </c>
      <c r="D1001" t="s">
        <v>25</v>
      </c>
      <c r="E1001" t="s">
        <v>11</v>
      </c>
      <c r="F1001" s="12">
        <v>35020.680951234142</v>
      </c>
      <c r="G1001" s="2">
        <v>30654.336922916453</v>
      </c>
      <c r="H1001" s="2">
        <v>47324.092252420152</v>
      </c>
    </row>
    <row r="1002" spans="2:8" x14ac:dyDescent="0.35">
      <c r="B1002" t="s">
        <v>60</v>
      </c>
      <c r="C1002" t="s">
        <v>8</v>
      </c>
      <c r="D1002" t="s">
        <v>25</v>
      </c>
      <c r="E1002" t="s">
        <v>20</v>
      </c>
      <c r="F1002" s="12">
        <v>28736.887535999995</v>
      </c>
      <c r="G1002" s="2">
        <v>26293.218590113909</v>
      </c>
      <c r="H1002" s="2">
        <v>49719.31321914804</v>
      </c>
    </row>
    <row r="1003" spans="2:8" x14ac:dyDescent="0.35">
      <c r="B1003" t="s">
        <v>60</v>
      </c>
      <c r="C1003" t="s">
        <v>8</v>
      </c>
      <c r="D1003" t="s">
        <v>25</v>
      </c>
      <c r="E1003" t="s">
        <v>10</v>
      </c>
      <c r="F1003" s="12">
        <v>70642.824810460937</v>
      </c>
      <c r="G1003" s="2">
        <v>55241.063974488017</v>
      </c>
      <c r="H1003" s="2">
        <v>101805.79839663219</v>
      </c>
    </row>
    <row r="1004" spans="2:8" x14ac:dyDescent="0.35">
      <c r="B1004" t="s">
        <v>60</v>
      </c>
      <c r="C1004" t="s">
        <v>8</v>
      </c>
      <c r="D1004" t="s">
        <v>25</v>
      </c>
      <c r="E1004" t="s">
        <v>62</v>
      </c>
      <c r="F1004" s="12">
        <v>13471.159872123222</v>
      </c>
      <c r="G1004" s="2">
        <v>13462.428693089081</v>
      </c>
      <c r="H1004" s="2">
        <v>24123.109450787815</v>
      </c>
    </row>
    <row r="1005" spans="2:8" x14ac:dyDescent="0.35">
      <c r="B1005" t="s">
        <v>61</v>
      </c>
      <c r="C1005" t="s">
        <v>7</v>
      </c>
      <c r="D1005" t="s">
        <v>25</v>
      </c>
      <c r="E1005" t="s">
        <v>9</v>
      </c>
      <c r="F1005" s="12">
        <v>805010.84982537851</v>
      </c>
      <c r="G1005" s="2">
        <v>571037.30586273887</v>
      </c>
      <c r="H1005" s="2">
        <v>2932012.5894599371</v>
      </c>
    </row>
    <row r="1006" spans="2:8" x14ac:dyDescent="0.35">
      <c r="B1006" t="s">
        <v>61</v>
      </c>
      <c r="C1006" t="s">
        <v>7</v>
      </c>
      <c r="D1006" t="s">
        <v>25</v>
      </c>
      <c r="E1006" t="s">
        <v>11</v>
      </c>
      <c r="F1006" s="12">
        <v>254080.311573338</v>
      </c>
      <c r="G1006" s="2">
        <v>201247.13103601948</v>
      </c>
      <c r="H1006" s="2">
        <v>354977.98434144177</v>
      </c>
    </row>
    <row r="1007" spans="2:8" x14ac:dyDescent="0.35">
      <c r="B1007" t="s">
        <v>61</v>
      </c>
      <c r="C1007" t="s">
        <v>7</v>
      </c>
      <c r="D1007" t="s">
        <v>25</v>
      </c>
      <c r="E1007" t="s">
        <v>20</v>
      </c>
      <c r="F1007" s="12">
        <v>109825.49577336232</v>
      </c>
      <c r="G1007" s="2">
        <v>94487.992449719677</v>
      </c>
      <c r="H1007" s="2">
        <v>280744.68400406803</v>
      </c>
    </row>
    <row r="1008" spans="2:8" x14ac:dyDescent="0.35">
      <c r="B1008" t="s">
        <v>61</v>
      </c>
      <c r="C1008" t="s">
        <v>7</v>
      </c>
      <c r="D1008" t="s">
        <v>25</v>
      </c>
      <c r="E1008" t="s">
        <v>10</v>
      </c>
      <c r="F1008" s="12">
        <v>59890.966482807948</v>
      </c>
      <c r="G1008" s="2">
        <v>30389.985976851865</v>
      </c>
      <c r="H1008" s="2">
        <v>122958.47555213132</v>
      </c>
    </row>
    <row r="1009" spans="2:8" x14ac:dyDescent="0.35">
      <c r="B1009" t="s">
        <v>61</v>
      </c>
      <c r="C1009" t="s">
        <v>7</v>
      </c>
      <c r="D1009" t="s">
        <v>25</v>
      </c>
      <c r="E1009" t="s">
        <v>62</v>
      </c>
      <c r="F1009" s="12">
        <v>42563.132663308977</v>
      </c>
      <c r="G1009" s="2">
        <v>46316.116403000247</v>
      </c>
      <c r="H1009" s="2">
        <v>122878.62337902791</v>
      </c>
    </row>
    <row r="1010" spans="2:8" x14ac:dyDescent="0.35">
      <c r="B1010" t="s">
        <v>61</v>
      </c>
      <c r="C1010" t="s">
        <v>8</v>
      </c>
      <c r="D1010" t="s">
        <v>25</v>
      </c>
      <c r="E1010" t="s">
        <v>9</v>
      </c>
      <c r="F1010" s="12">
        <v>526799</v>
      </c>
      <c r="G1010" s="2">
        <v>373284.99581089232</v>
      </c>
      <c r="H1010" s="2">
        <v>1918463.0139059075</v>
      </c>
    </row>
    <row r="1011" spans="2:8" x14ac:dyDescent="0.35">
      <c r="B1011" t="s">
        <v>61</v>
      </c>
      <c r="C1011" t="s">
        <v>8</v>
      </c>
      <c r="D1011" t="s">
        <v>25</v>
      </c>
      <c r="E1011" t="s">
        <v>11</v>
      </c>
      <c r="F1011" s="12">
        <v>76220.098053576075</v>
      </c>
      <c r="G1011" s="2">
        <v>66903.295840132399</v>
      </c>
      <c r="H1011" s="2">
        <v>100151.38132384729</v>
      </c>
    </row>
    <row r="1012" spans="2:8" x14ac:dyDescent="0.35">
      <c r="B1012" t="s">
        <v>61</v>
      </c>
      <c r="C1012" t="s">
        <v>8</v>
      </c>
      <c r="D1012" t="s">
        <v>25</v>
      </c>
      <c r="E1012" t="s">
        <v>20</v>
      </c>
      <c r="F1012" s="12">
        <v>14196.179037389998</v>
      </c>
      <c r="G1012" s="2">
        <v>12208.159652413091</v>
      </c>
      <c r="H1012" s="2">
        <v>40330.232492468924</v>
      </c>
    </row>
    <row r="1013" spans="2:8" x14ac:dyDescent="0.35">
      <c r="B1013" t="s">
        <v>61</v>
      </c>
      <c r="C1013" t="s">
        <v>8</v>
      </c>
      <c r="D1013" t="s">
        <v>25</v>
      </c>
      <c r="E1013" t="s">
        <v>10</v>
      </c>
      <c r="F1013" s="12">
        <v>52431.319449886279</v>
      </c>
      <c r="G1013" s="2">
        <v>43187.880574952724</v>
      </c>
      <c r="H1013" s="2">
        <v>86888.851307513236</v>
      </c>
    </row>
    <row r="1014" spans="2:8" x14ac:dyDescent="0.35">
      <c r="B1014" t="s">
        <v>61</v>
      </c>
      <c r="C1014" t="s">
        <v>8</v>
      </c>
      <c r="D1014" t="s">
        <v>25</v>
      </c>
      <c r="E1014" t="s">
        <v>62</v>
      </c>
      <c r="F1014" s="12">
        <v>4196.0554406044166</v>
      </c>
      <c r="G1014" s="2">
        <v>5016.6775809820056</v>
      </c>
      <c r="H1014" s="2">
        <v>11896.824448922751</v>
      </c>
    </row>
    <row r="1015" spans="2:8" x14ac:dyDescent="0.35">
      <c r="B1015" t="s">
        <v>28</v>
      </c>
      <c r="C1015" t="s">
        <v>6</v>
      </c>
      <c r="D1015" t="s">
        <v>26</v>
      </c>
      <c r="E1015" t="s">
        <v>9</v>
      </c>
      <c r="F1015" s="12">
        <v>0</v>
      </c>
      <c r="G1015" s="2">
        <v>0</v>
      </c>
      <c r="H1015" s="2">
        <v>0</v>
      </c>
    </row>
    <row r="1016" spans="2:8" x14ac:dyDescent="0.35">
      <c r="B1016" t="s">
        <v>28</v>
      </c>
      <c r="C1016" t="s">
        <v>6</v>
      </c>
      <c r="D1016" t="s">
        <v>26</v>
      </c>
      <c r="E1016" t="s">
        <v>11</v>
      </c>
      <c r="F1016" s="12">
        <v>0</v>
      </c>
      <c r="G1016" s="2">
        <v>0</v>
      </c>
      <c r="H1016" s="2">
        <v>0</v>
      </c>
    </row>
    <row r="1017" spans="2:8" x14ac:dyDescent="0.35">
      <c r="B1017" t="s">
        <v>28</v>
      </c>
      <c r="C1017" t="s">
        <v>6</v>
      </c>
      <c r="D1017" t="s">
        <v>26</v>
      </c>
      <c r="E1017" t="s">
        <v>20</v>
      </c>
      <c r="F1017" s="12">
        <v>0</v>
      </c>
      <c r="G1017" s="2">
        <v>0</v>
      </c>
      <c r="H1017" s="2">
        <v>0</v>
      </c>
    </row>
    <row r="1018" spans="2:8" x14ac:dyDescent="0.35">
      <c r="B1018" s="29" t="s">
        <v>28</v>
      </c>
      <c r="C1018" t="s">
        <v>6</v>
      </c>
      <c r="D1018" t="s">
        <v>26</v>
      </c>
      <c r="E1018" t="s">
        <v>10</v>
      </c>
      <c r="F1018" s="12">
        <v>0</v>
      </c>
      <c r="G1018" s="2">
        <v>0</v>
      </c>
      <c r="H1018" s="2">
        <v>0</v>
      </c>
    </row>
    <row r="1019" spans="2:8" x14ac:dyDescent="0.35">
      <c r="B1019" t="s">
        <v>28</v>
      </c>
      <c r="C1019" t="s">
        <v>6</v>
      </c>
      <c r="D1019" t="s">
        <v>26</v>
      </c>
      <c r="E1019" t="s">
        <v>62</v>
      </c>
      <c r="F1019" s="12">
        <v>0</v>
      </c>
      <c r="G1019" s="2">
        <v>0</v>
      </c>
      <c r="H1019" s="2">
        <v>0</v>
      </c>
    </row>
    <row r="1020" spans="2:8" x14ac:dyDescent="0.35">
      <c r="B1020" t="s">
        <v>28</v>
      </c>
      <c r="C1020" t="s">
        <v>7</v>
      </c>
      <c r="D1020" t="s">
        <v>26</v>
      </c>
      <c r="E1020" t="s">
        <v>9</v>
      </c>
      <c r="F1020" s="12">
        <v>636903.87536632468</v>
      </c>
      <c r="G1020" s="2">
        <v>528361.67124892492</v>
      </c>
      <c r="H1020" s="2">
        <v>875626.80022949434</v>
      </c>
    </row>
    <row r="1021" spans="2:8" x14ac:dyDescent="0.35">
      <c r="B1021" t="s">
        <v>28</v>
      </c>
      <c r="C1021" t="s">
        <v>7</v>
      </c>
      <c r="D1021" t="s">
        <v>26</v>
      </c>
      <c r="E1021" t="s">
        <v>11</v>
      </c>
      <c r="F1021" s="12">
        <v>714023.14130157721</v>
      </c>
      <c r="G1021" s="2">
        <v>562186.44867042545</v>
      </c>
      <c r="H1021" s="2">
        <v>1016783.9497943569</v>
      </c>
    </row>
    <row r="1022" spans="2:8" x14ac:dyDescent="0.35">
      <c r="B1022" t="s">
        <v>28</v>
      </c>
      <c r="C1022" t="s">
        <v>7</v>
      </c>
      <c r="D1022" t="s">
        <v>26</v>
      </c>
      <c r="E1022" t="s">
        <v>20</v>
      </c>
      <c r="F1022" s="12">
        <v>2529460.0560599994</v>
      </c>
      <c r="G1022" s="2">
        <v>2542714.400872496</v>
      </c>
      <c r="H1022" s="2">
        <v>4444453.0808205362</v>
      </c>
    </row>
    <row r="1023" spans="2:8" x14ac:dyDescent="0.35">
      <c r="B1023" t="s">
        <v>28</v>
      </c>
      <c r="C1023" t="s">
        <v>7</v>
      </c>
      <c r="D1023" t="s">
        <v>26</v>
      </c>
      <c r="E1023" t="s">
        <v>10</v>
      </c>
      <c r="F1023" s="12">
        <v>3641317.2943396117</v>
      </c>
      <c r="G1023" s="2">
        <v>2268302.6852210625</v>
      </c>
      <c r="H1023" s="2">
        <v>5392388.5467913439</v>
      </c>
    </row>
    <row r="1024" spans="2:8" x14ac:dyDescent="0.35">
      <c r="B1024" t="s">
        <v>28</v>
      </c>
      <c r="C1024" t="s">
        <v>7</v>
      </c>
      <c r="D1024" t="s">
        <v>26</v>
      </c>
      <c r="E1024" t="s">
        <v>62</v>
      </c>
      <c r="F1024" s="12">
        <v>86750.347706312838</v>
      </c>
      <c r="G1024" s="2">
        <v>100058.89605641027</v>
      </c>
      <c r="H1024" s="2">
        <v>254560.90126240614</v>
      </c>
    </row>
    <row r="1025" spans="2:8" x14ac:dyDescent="0.35">
      <c r="B1025" t="s">
        <v>28</v>
      </c>
      <c r="C1025" t="s">
        <v>8</v>
      </c>
      <c r="D1025" t="s">
        <v>26</v>
      </c>
      <c r="E1025" t="s">
        <v>9</v>
      </c>
      <c r="F1025" s="12">
        <v>98503.003162618639</v>
      </c>
      <c r="G1025" s="2">
        <v>81109.609923598793</v>
      </c>
      <c r="H1025" s="2">
        <v>135512.06881119605</v>
      </c>
    </row>
    <row r="1026" spans="2:8" x14ac:dyDescent="0.35">
      <c r="B1026" t="s">
        <v>28</v>
      </c>
      <c r="C1026" t="s">
        <v>8</v>
      </c>
      <c r="D1026" t="s">
        <v>26</v>
      </c>
      <c r="E1026" t="s">
        <v>11</v>
      </c>
      <c r="F1026" s="12">
        <v>83732.0662761563</v>
      </c>
      <c r="G1026" s="2">
        <v>73454.404316566084</v>
      </c>
      <c r="H1026" s="2">
        <v>112490.11333974943</v>
      </c>
    </row>
    <row r="1027" spans="2:8" x14ac:dyDescent="0.35">
      <c r="B1027" t="s">
        <v>28</v>
      </c>
      <c r="C1027" t="s">
        <v>8</v>
      </c>
      <c r="D1027" t="s">
        <v>26</v>
      </c>
      <c r="E1027" t="s">
        <v>20</v>
      </c>
      <c r="F1027" s="12">
        <v>153573.84872640006</v>
      </c>
      <c r="G1027" s="2">
        <v>140175.18578413621</v>
      </c>
      <c r="H1027" s="2">
        <v>221270.64761261939</v>
      </c>
    </row>
    <row r="1028" spans="2:8" x14ac:dyDescent="0.35">
      <c r="B1028" t="s">
        <v>28</v>
      </c>
      <c r="C1028" t="s">
        <v>8</v>
      </c>
      <c r="D1028" t="s">
        <v>26</v>
      </c>
      <c r="E1028" t="s">
        <v>10</v>
      </c>
      <c r="F1028" s="12">
        <v>430640.80681881192</v>
      </c>
      <c r="G1028" s="2">
        <v>337654.96794253099</v>
      </c>
      <c r="H1028" s="2">
        <v>620750.98803929053</v>
      </c>
    </row>
    <row r="1029" spans="2:8" x14ac:dyDescent="0.35">
      <c r="B1029" t="s">
        <v>28</v>
      </c>
      <c r="C1029" t="s">
        <v>8</v>
      </c>
      <c r="D1029" t="s">
        <v>26</v>
      </c>
      <c r="E1029" t="s">
        <v>62</v>
      </c>
      <c r="F1029" s="12">
        <v>1982.429561122209</v>
      </c>
      <c r="G1029" s="2">
        <v>1953.9949775266809</v>
      </c>
      <c r="H1029" s="2">
        <v>4342.4617679578259</v>
      </c>
    </row>
    <row r="1030" spans="2:8" x14ac:dyDescent="0.35">
      <c r="B1030" t="s">
        <v>29</v>
      </c>
      <c r="C1030" t="s">
        <v>6</v>
      </c>
      <c r="D1030" t="s">
        <v>26</v>
      </c>
      <c r="E1030" t="s">
        <v>11</v>
      </c>
      <c r="F1030" s="12">
        <v>0.96777352931778371</v>
      </c>
      <c r="G1030" s="2">
        <v>0.76312765709261199</v>
      </c>
      <c r="H1030" s="2">
        <v>1.190055041163711</v>
      </c>
    </row>
    <row r="1031" spans="2:8" x14ac:dyDescent="0.35">
      <c r="B1031" t="s">
        <v>29</v>
      </c>
      <c r="C1031" t="s">
        <v>6</v>
      </c>
      <c r="D1031" t="s">
        <v>26</v>
      </c>
      <c r="E1031" t="s">
        <v>20</v>
      </c>
      <c r="F1031" s="12">
        <v>17432.505883174152</v>
      </c>
      <c r="G1031" s="2">
        <v>13595.539746490449</v>
      </c>
      <c r="H1031" s="2">
        <v>19753.862747969586</v>
      </c>
    </row>
    <row r="1032" spans="2:8" x14ac:dyDescent="0.35">
      <c r="B1032" t="s">
        <v>29</v>
      </c>
      <c r="C1032" t="s">
        <v>6</v>
      </c>
      <c r="D1032" t="s">
        <v>26</v>
      </c>
      <c r="E1032" t="s">
        <v>10</v>
      </c>
      <c r="F1032" s="12">
        <v>888.12399629961442</v>
      </c>
      <c r="G1032" s="2">
        <v>564.44966739473875</v>
      </c>
      <c r="H1032" s="2">
        <v>1325.8389631445386</v>
      </c>
    </row>
    <row r="1033" spans="2:8" x14ac:dyDescent="0.35">
      <c r="B1033" t="s">
        <v>29</v>
      </c>
      <c r="C1033" t="s">
        <v>6</v>
      </c>
      <c r="D1033" t="s">
        <v>26</v>
      </c>
      <c r="E1033" t="s">
        <v>62</v>
      </c>
      <c r="F1033" s="12">
        <v>64.517302950517589</v>
      </c>
      <c r="G1033" s="2">
        <v>50.989644567662069</v>
      </c>
      <c r="H1033" s="2">
        <v>119.55416724281496</v>
      </c>
    </row>
    <row r="1034" spans="2:8" x14ac:dyDescent="0.35">
      <c r="B1034" t="s">
        <v>29</v>
      </c>
      <c r="C1034" t="s">
        <v>6</v>
      </c>
      <c r="D1034" t="s">
        <v>26</v>
      </c>
      <c r="E1034" t="s">
        <v>9</v>
      </c>
      <c r="F1034" s="12">
        <v>0</v>
      </c>
      <c r="G1034" s="2">
        <v>0</v>
      </c>
      <c r="H1034" s="2">
        <v>0</v>
      </c>
    </row>
    <row r="1035" spans="2:8" x14ac:dyDescent="0.35">
      <c r="B1035" t="s">
        <v>29</v>
      </c>
      <c r="C1035" t="s">
        <v>7</v>
      </c>
      <c r="D1035" t="s">
        <v>26</v>
      </c>
      <c r="E1035" t="s">
        <v>9</v>
      </c>
      <c r="F1035" s="12">
        <v>937765.3371133937</v>
      </c>
      <c r="G1035" s="2">
        <v>643782.57020854205</v>
      </c>
      <c r="H1035" s="2">
        <v>1407100.6787174251</v>
      </c>
    </row>
    <row r="1036" spans="2:8" x14ac:dyDescent="0.35">
      <c r="B1036" t="s">
        <v>29</v>
      </c>
      <c r="C1036" t="s">
        <v>7</v>
      </c>
      <c r="D1036" t="s">
        <v>26</v>
      </c>
      <c r="E1036" t="s">
        <v>11</v>
      </c>
      <c r="F1036" s="12">
        <v>1090670.2265252112</v>
      </c>
      <c r="G1036" s="2">
        <v>858878.08903023414</v>
      </c>
      <c r="H1036" s="2">
        <v>1551886.2113774214</v>
      </c>
    </row>
    <row r="1037" spans="2:8" x14ac:dyDescent="0.35">
      <c r="B1037" t="s">
        <v>29</v>
      </c>
      <c r="C1037" t="s">
        <v>7</v>
      </c>
      <c r="D1037" t="s">
        <v>26</v>
      </c>
      <c r="E1037" t="s">
        <v>20</v>
      </c>
      <c r="F1037" s="12">
        <v>12671896.94226001</v>
      </c>
      <c r="G1037" s="2">
        <v>11167142.391413474</v>
      </c>
      <c r="H1037" s="2">
        <v>17550213.899348401</v>
      </c>
    </row>
    <row r="1038" spans="2:8" x14ac:dyDescent="0.35">
      <c r="B1038" t="s">
        <v>29</v>
      </c>
      <c r="C1038" t="s">
        <v>7</v>
      </c>
      <c r="D1038" t="s">
        <v>26</v>
      </c>
      <c r="E1038" t="s">
        <v>10</v>
      </c>
      <c r="F1038" s="12">
        <v>13194505.079726124</v>
      </c>
      <c r="G1038" s="2">
        <v>7944765.3747388981</v>
      </c>
      <c r="H1038" s="2">
        <v>19615510.386483055</v>
      </c>
    </row>
    <row r="1039" spans="2:8" x14ac:dyDescent="0.35">
      <c r="B1039" t="s">
        <v>29</v>
      </c>
      <c r="C1039" t="s">
        <v>7</v>
      </c>
      <c r="D1039" t="s">
        <v>26</v>
      </c>
      <c r="E1039" t="s">
        <v>62</v>
      </c>
      <c r="F1039" s="12">
        <v>319323.50899227278</v>
      </c>
      <c r="G1039" s="2">
        <v>341481.73200315941</v>
      </c>
      <c r="H1039" s="2">
        <v>820882.5763708353</v>
      </c>
    </row>
    <row r="1040" spans="2:8" x14ac:dyDescent="0.35">
      <c r="B1040" t="s">
        <v>29</v>
      </c>
      <c r="C1040" t="s">
        <v>8</v>
      </c>
      <c r="D1040" t="s">
        <v>26</v>
      </c>
      <c r="E1040" t="s">
        <v>9</v>
      </c>
      <c r="F1040" s="12">
        <v>70633.227507633128</v>
      </c>
      <c r="G1040" s="2">
        <v>48546.523231343024</v>
      </c>
      <c r="H1040" s="2">
        <v>103441.66091553957</v>
      </c>
    </row>
    <row r="1041" spans="2:8" x14ac:dyDescent="0.35">
      <c r="B1041" t="s">
        <v>29</v>
      </c>
      <c r="C1041" t="s">
        <v>8</v>
      </c>
      <c r="D1041" t="s">
        <v>26</v>
      </c>
      <c r="E1041" t="s">
        <v>11</v>
      </c>
      <c r="F1041" s="12">
        <v>35556.421604199553</v>
      </c>
      <c r="G1041" s="2">
        <v>30958.3822453914</v>
      </c>
      <c r="H1041" s="2">
        <v>48363.869794359744</v>
      </c>
    </row>
    <row r="1042" spans="2:8" x14ac:dyDescent="0.35">
      <c r="B1042" t="s">
        <v>29</v>
      </c>
      <c r="C1042" t="s">
        <v>8</v>
      </c>
      <c r="D1042" t="s">
        <v>26</v>
      </c>
      <c r="E1042" t="s">
        <v>20</v>
      </c>
      <c r="F1042" s="12">
        <v>418421.22566400009</v>
      </c>
      <c r="G1042" s="2">
        <v>355308.14828616276</v>
      </c>
      <c r="H1042" s="2">
        <v>527708.27763090888</v>
      </c>
    </row>
    <row r="1043" spans="2:8" x14ac:dyDescent="0.35">
      <c r="B1043" t="s">
        <v>29</v>
      </c>
      <c r="C1043" t="s">
        <v>8</v>
      </c>
      <c r="D1043" t="s">
        <v>26</v>
      </c>
      <c r="E1043" t="s">
        <v>10</v>
      </c>
      <c r="F1043" s="12">
        <v>516970.37017676106</v>
      </c>
      <c r="G1043" s="2">
        <v>456565.16161746701</v>
      </c>
      <c r="H1043" s="2">
        <v>749473.83158462518</v>
      </c>
    </row>
    <row r="1044" spans="2:8" x14ac:dyDescent="0.35">
      <c r="B1044" t="s">
        <v>29</v>
      </c>
      <c r="C1044" t="s">
        <v>8</v>
      </c>
      <c r="D1044" t="s">
        <v>26</v>
      </c>
      <c r="E1044" t="s">
        <v>62</v>
      </c>
      <c r="F1044" s="12">
        <v>635053.89008705691</v>
      </c>
      <c r="G1044" s="2">
        <v>590057.51255268394</v>
      </c>
      <c r="H1044" s="2">
        <v>2223454.0751773389</v>
      </c>
    </row>
    <row r="1045" spans="2:8" x14ac:dyDescent="0.35">
      <c r="B1045" t="s">
        <v>23</v>
      </c>
      <c r="C1045" t="s">
        <v>7</v>
      </c>
      <c r="D1045" t="s">
        <v>26</v>
      </c>
      <c r="E1045" t="s">
        <v>9</v>
      </c>
      <c r="F1045" s="12">
        <v>259815.83333333334</v>
      </c>
      <c r="G1045" s="2">
        <v>184131.34811800683</v>
      </c>
      <c r="H1045" s="2">
        <v>950396.28054974705</v>
      </c>
    </row>
    <row r="1046" spans="2:8" x14ac:dyDescent="0.35">
      <c r="B1046" t="s">
        <v>23</v>
      </c>
      <c r="C1046" t="s">
        <v>7</v>
      </c>
      <c r="D1046" t="s">
        <v>26</v>
      </c>
      <c r="E1046" t="s">
        <v>11</v>
      </c>
      <c r="F1046" s="12">
        <v>233184.11148321675</v>
      </c>
      <c r="G1046" s="2">
        <v>184590.83843213995</v>
      </c>
      <c r="H1046" s="2">
        <v>324495.90808205435</v>
      </c>
    </row>
    <row r="1047" spans="2:8" x14ac:dyDescent="0.35">
      <c r="B1047" t="s">
        <v>23</v>
      </c>
      <c r="C1047" t="s">
        <v>7</v>
      </c>
      <c r="D1047" t="s">
        <v>26</v>
      </c>
      <c r="E1047" t="s">
        <v>20</v>
      </c>
      <c r="F1047" s="12">
        <v>913605.28775999974</v>
      </c>
      <c r="G1047" s="2">
        <v>1066849.5702575727</v>
      </c>
      <c r="H1047" s="2">
        <v>3107969.2093678787</v>
      </c>
    </row>
    <row r="1048" spans="2:8" x14ac:dyDescent="0.35">
      <c r="B1048" t="s">
        <v>23</v>
      </c>
      <c r="C1048" t="s">
        <v>7</v>
      </c>
      <c r="D1048" t="s">
        <v>26</v>
      </c>
      <c r="E1048" t="s">
        <v>10</v>
      </c>
      <c r="F1048" s="12">
        <v>785931.39463018463</v>
      </c>
      <c r="G1048" s="2">
        <v>492201.8348694361</v>
      </c>
      <c r="H1048" s="2">
        <v>1164440.6577237993</v>
      </c>
    </row>
    <row r="1049" spans="2:8" x14ac:dyDescent="0.35">
      <c r="B1049" t="s">
        <v>23</v>
      </c>
      <c r="C1049" t="s">
        <v>7</v>
      </c>
      <c r="D1049" t="s">
        <v>26</v>
      </c>
      <c r="E1049" t="s">
        <v>62</v>
      </c>
      <c r="F1049" s="12">
        <v>16038.711123406711</v>
      </c>
      <c r="G1049" s="2">
        <v>13574.743817037543</v>
      </c>
      <c r="H1049" s="2">
        <v>29148.156299230741</v>
      </c>
    </row>
    <row r="1050" spans="2:8" x14ac:dyDescent="0.35">
      <c r="B1050" t="s">
        <v>23</v>
      </c>
      <c r="C1050" t="s">
        <v>8</v>
      </c>
      <c r="D1050" t="s">
        <v>26</v>
      </c>
      <c r="E1050" t="s">
        <v>9</v>
      </c>
      <c r="F1050" s="12">
        <v>150514</v>
      </c>
      <c r="G1050" s="2">
        <v>105878.99086874677</v>
      </c>
      <c r="H1050" s="2">
        <v>550196.14093231934</v>
      </c>
    </row>
    <row r="1051" spans="2:8" x14ac:dyDescent="0.35">
      <c r="B1051" t="s">
        <v>23</v>
      </c>
      <c r="C1051" t="s">
        <v>8</v>
      </c>
      <c r="D1051" t="s">
        <v>26</v>
      </c>
      <c r="E1051" t="s">
        <v>11</v>
      </c>
      <c r="F1051" s="12">
        <v>52463.281631021375</v>
      </c>
      <c r="G1051" s="2">
        <v>45901.683818727353</v>
      </c>
      <c r="H1051" s="2">
        <v>69071.522032297929</v>
      </c>
    </row>
    <row r="1052" spans="2:8" x14ac:dyDescent="0.35">
      <c r="B1052" t="s">
        <v>23</v>
      </c>
      <c r="C1052" t="s">
        <v>8</v>
      </c>
      <c r="D1052" t="s">
        <v>26</v>
      </c>
      <c r="E1052" t="s">
        <v>20</v>
      </c>
      <c r="F1052" s="12">
        <v>83837.393625600002</v>
      </c>
      <c r="G1052" s="2">
        <v>74762.183632582368</v>
      </c>
      <c r="H1052" s="2">
        <v>116151.60092341699</v>
      </c>
    </row>
    <row r="1053" spans="2:8" x14ac:dyDescent="0.35">
      <c r="B1053" t="s">
        <v>23</v>
      </c>
      <c r="C1053" t="s">
        <v>8</v>
      </c>
      <c r="D1053" t="s">
        <v>26</v>
      </c>
      <c r="E1053" t="s">
        <v>10</v>
      </c>
      <c r="F1053" s="12">
        <v>151460.20302697492</v>
      </c>
      <c r="G1053" s="2">
        <v>119304.52702566542</v>
      </c>
      <c r="H1053" s="2">
        <v>218263.9931961626</v>
      </c>
    </row>
    <row r="1054" spans="2:8" x14ac:dyDescent="0.35">
      <c r="B1054" t="s">
        <v>23</v>
      </c>
      <c r="C1054" t="s">
        <v>8</v>
      </c>
      <c r="D1054" t="s">
        <v>26</v>
      </c>
      <c r="E1054" t="s">
        <v>62</v>
      </c>
      <c r="F1054" s="12">
        <v>1510.5501673495116</v>
      </c>
      <c r="G1054" s="2">
        <v>1328.5652349456489</v>
      </c>
      <c r="H1054" s="2">
        <v>2351.924523054267</v>
      </c>
    </row>
    <row r="1055" spans="2:8" x14ac:dyDescent="0.35">
      <c r="B1055" t="s">
        <v>30</v>
      </c>
      <c r="C1055" t="s">
        <v>6</v>
      </c>
      <c r="D1055" t="s">
        <v>26</v>
      </c>
      <c r="E1055" t="s">
        <v>9</v>
      </c>
      <c r="F1055" s="12">
        <v>0</v>
      </c>
      <c r="G1055" s="2">
        <v>0</v>
      </c>
      <c r="H1055" s="2">
        <v>0</v>
      </c>
    </row>
    <row r="1056" spans="2:8" x14ac:dyDescent="0.35">
      <c r="B1056" t="s">
        <v>30</v>
      </c>
      <c r="C1056" t="s">
        <v>6</v>
      </c>
      <c r="D1056" t="s">
        <v>26</v>
      </c>
      <c r="E1056" t="s">
        <v>11</v>
      </c>
      <c r="F1056" s="12">
        <v>0</v>
      </c>
      <c r="G1056" s="2">
        <v>0</v>
      </c>
      <c r="H1056" s="2">
        <v>0</v>
      </c>
    </row>
    <row r="1057" spans="2:8" x14ac:dyDescent="0.35">
      <c r="B1057" t="s">
        <v>30</v>
      </c>
      <c r="C1057" t="s">
        <v>6</v>
      </c>
      <c r="D1057" t="s">
        <v>26</v>
      </c>
      <c r="E1057" t="s">
        <v>20</v>
      </c>
      <c r="F1057" s="12">
        <v>0</v>
      </c>
      <c r="G1057" s="2">
        <v>0</v>
      </c>
      <c r="H1057" s="2">
        <v>0</v>
      </c>
    </row>
    <row r="1058" spans="2:8" x14ac:dyDescent="0.35">
      <c r="B1058" t="s">
        <v>30</v>
      </c>
      <c r="C1058" t="s">
        <v>6</v>
      </c>
      <c r="D1058" t="s">
        <v>26</v>
      </c>
      <c r="E1058" t="s">
        <v>10</v>
      </c>
      <c r="F1058" s="12">
        <v>0</v>
      </c>
      <c r="G1058" s="2">
        <v>0</v>
      </c>
      <c r="H1058" s="2">
        <v>0</v>
      </c>
    </row>
    <row r="1059" spans="2:8" x14ac:dyDescent="0.35">
      <c r="B1059" t="s">
        <v>30</v>
      </c>
      <c r="C1059" t="s">
        <v>6</v>
      </c>
      <c r="D1059" t="s">
        <v>26</v>
      </c>
      <c r="E1059" t="s">
        <v>62</v>
      </c>
      <c r="F1059" s="12">
        <v>0</v>
      </c>
      <c r="G1059" s="2">
        <v>0</v>
      </c>
      <c r="H1059" s="2">
        <v>0</v>
      </c>
    </row>
    <row r="1060" spans="2:8" x14ac:dyDescent="0.35">
      <c r="B1060" t="s">
        <v>30</v>
      </c>
      <c r="C1060" t="s">
        <v>7</v>
      </c>
      <c r="D1060" t="s">
        <v>26</v>
      </c>
      <c r="E1060" t="s">
        <v>9</v>
      </c>
      <c r="F1060" s="12">
        <v>1795228.6721725517</v>
      </c>
      <c r="G1060" s="2">
        <v>1508988.7631587281</v>
      </c>
      <c r="H1060" s="2">
        <v>2474836.9206304406</v>
      </c>
    </row>
    <row r="1061" spans="2:8" x14ac:dyDescent="0.35">
      <c r="B1061" t="s">
        <v>30</v>
      </c>
      <c r="C1061" t="s">
        <v>7</v>
      </c>
      <c r="D1061" t="s">
        <v>26</v>
      </c>
      <c r="E1061" t="s">
        <v>11</v>
      </c>
      <c r="F1061" s="12">
        <v>322509.42336034944</v>
      </c>
      <c r="G1061" s="2">
        <v>253963.40099221075</v>
      </c>
      <c r="H1061" s="2">
        <v>458994.08121924126</v>
      </c>
    </row>
    <row r="1062" spans="2:8" x14ac:dyDescent="0.35">
      <c r="B1062" t="s">
        <v>30</v>
      </c>
      <c r="C1062" t="s">
        <v>7</v>
      </c>
      <c r="D1062" t="s">
        <v>26</v>
      </c>
      <c r="E1062" t="s">
        <v>20</v>
      </c>
      <c r="F1062" s="12">
        <v>3324672.0998276258</v>
      </c>
      <c r="G1062" s="2">
        <v>3228841.5048520695</v>
      </c>
      <c r="H1062" s="2">
        <v>5550856.3244620264</v>
      </c>
    </row>
    <row r="1063" spans="2:8" x14ac:dyDescent="0.35">
      <c r="B1063" t="s">
        <v>30</v>
      </c>
      <c r="C1063" t="s">
        <v>7</v>
      </c>
      <c r="D1063" t="s">
        <v>26</v>
      </c>
      <c r="E1063" t="s">
        <v>10</v>
      </c>
      <c r="F1063" s="12">
        <v>3065385.350008708</v>
      </c>
      <c r="G1063" s="2">
        <v>1847844.7120962797</v>
      </c>
      <c r="H1063" s="2">
        <v>4551036.5872795628</v>
      </c>
    </row>
    <row r="1064" spans="2:8" x14ac:dyDescent="0.35">
      <c r="B1064" t="s">
        <v>30</v>
      </c>
      <c r="C1064" t="s">
        <v>7</v>
      </c>
      <c r="D1064" t="s">
        <v>26</v>
      </c>
      <c r="E1064" t="s">
        <v>62</v>
      </c>
      <c r="F1064" s="12">
        <v>145087.14672495367</v>
      </c>
      <c r="G1064" s="2">
        <v>159725.3633774526</v>
      </c>
      <c r="H1064" s="2">
        <v>341079.82927012385</v>
      </c>
    </row>
    <row r="1065" spans="2:8" x14ac:dyDescent="0.35">
      <c r="B1065" t="s">
        <v>30</v>
      </c>
      <c r="C1065" t="s">
        <v>8</v>
      </c>
      <c r="D1065" t="s">
        <v>26</v>
      </c>
      <c r="E1065" t="s">
        <v>9</v>
      </c>
      <c r="F1065" s="12">
        <v>1029263.7644175756</v>
      </c>
      <c r="G1065" s="2">
        <v>824139.32662101707</v>
      </c>
      <c r="H1065" s="2">
        <v>1409617.5876498928</v>
      </c>
    </row>
    <row r="1066" spans="2:8" x14ac:dyDescent="0.35">
      <c r="B1066" t="s">
        <v>30</v>
      </c>
      <c r="C1066" t="s">
        <v>8</v>
      </c>
      <c r="D1066" t="s">
        <v>26</v>
      </c>
      <c r="E1066" t="s">
        <v>11</v>
      </c>
      <c r="F1066" s="12">
        <v>50648.942915438667</v>
      </c>
      <c r="G1066" s="2">
        <v>44197.061962326618</v>
      </c>
      <c r="H1066" s="2">
        <v>69853.912736599566</v>
      </c>
    </row>
    <row r="1067" spans="2:8" x14ac:dyDescent="0.35">
      <c r="B1067" t="s">
        <v>30</v>
      </c>
      <c r="C1067" t="s">
        <v>8</v>
      </c>
      <c r="D1067" t="s">
        <v>26</v>
      </c>
      <c r="E1067" t="s">
        <v>20</v>
      </c>
      <c r="F1067" s="12">
        <v>254950.66971710991</v>
      </c>
      <c r="G1067" s="2">
        <v>219116.66984916912</v>
      </c>
      <c r="H1067" s="2">
        <v>325633.10457668791</v>
      </c>
    </row>
    <row r="1068" spans="2:8" x14ac:dyDescent="0.35">
      <c r="B1068" t="s">
        <v>30</v>
      </c>
      <c r="C1068" t="s">
        <v>8</v>
      </c>
      <c r="D1068" t="s">
        <v>26</v>
      </c>
      <c r="E1068" t="s">
        <v>10</v>
      </c>
      <c r="F1068" s="12">
        <v>358743.25715643744</v>
      </c>
      <c r="G1068" s="2">
        <v>297905.57924241683</v>
      </c>
      <c r="H1068" s="2">
        <v>515534.65145840636</v>
      </c>
    </row>
    <row r="1069" spans="2:8" x14ac:dyDescent="0.35">
      <c r="B1069" t="s">
        <v>30</v>
      </c>
      <c r="C1069" t="s">
        <v>8</v>
      </c>
      <c r="D1069" t="s">
        <v>26</v>
      </c>
      <c r="E1069" t="s">
        <v>62</v>
      </c>
      <c r="F1069" s="12">
        <v>43356.624109402568</v>
      </c>
      <c r="G1069" s="2">
        <v>43522.670539373357</v>
      </c>
      <c r="H1069" s="2">
        <v>89305.107475228928</v>
      </c>
    </row>
    <row r="1070" spans="2:8" x14ac:dyDescent="0.35">
      <c r="B1070" t="s">
        <v>22</v>
      </c>
      <c r="C1070" t="s">
        <v>6</v>
      </c>
      <c r="D1070" t="s">
        <v>26</v>
      </c>
      <c r="E1070" t="s">
        <v>9</v>
      </c>
      <c r="F1070" s="12">
        <v>922.84788475322671</v>
      </c>
      <c r="G1070" s="2">
        <v>709.8586295675268</v>
      </c>
      <c r="H1070" s="2">
        <v>1211.9097121096595</v>
      </c>
    </row>
    <row r="1071" spans="2:8" x14ac:dyDescent="0.35">
      <c r="B1071" t="s">
        <v>22</v>
      </c>
      <c r="C1071" t="s">
        <v>6</v>
      </c>
      <c r="D1071" t="s">
        <v>26</v>
      </c>
      <c r="E1071" t="s">
        <v>11</v>
      </c>
      <c r="F1071" s="12">
        <v>38.720226164138921</v>
      </c>
      <c r="G1071" s="2">
        <v>32.854884634783815</v>
      </c>
      <c r="H1071" s="2">
        <v>54.443317997027435</v>
      </c>
    </row>
    <row r="1072" spans="2:8" x14ac:dyDescent="0.35">
      <c r="B1072" t="s">
        <v>22</v>
      </c>
      <c r="C1072" t="s">
        <v>6</v>
      </c>
      <c r="D1072" t="s">
        <v>26</v>
      </c>
      <c r="E1072" t="s">
        <v>20</v>
      </c>
      <c r="F1072" s="12">
        <v>5320.6208948682488</v>
      </c>
      <c r="G1072" s="2">
        <v>3533.6381222740392</v>
      </c>
      <c r="H1072" s="2">
        <v>6804.2879097019695</v>
      </c>
    </row>
    <row r="1073" spans="2:8" x14ac:dyDescent="0.35">
      <c r="B1073" t="s">
        <v>22</v>
      </c>
      <c r="C1073" t="s">
        <v>6</v>
      </c>
      <c r="D1073" t="s">
        <v>26</v>
      </c>
      <c r="E1073" t="s">
        <v>10</v>
      </c>
      <c r="F1073" s="12">
        <v>385.40604818714047</v>
      </c>
      <c r="G1073" s="2">
        <v>300.05369420043348</v>
      </c>
      <c r="H1073" s="2">
        <v>567.37163702096063</v>
      </c>
    </row>
    <row r="1074" spans="2:8" x14ac:dyDescent="0.35">
      <c r="B1074" t="s">
        <v>22</v>
      </c>
      <c r="C1074" t="s">
        <v>6</v>
      </c>
      <c r="D1074" t="s">
        <v>26</v>
      </c>
      <c r="E1074" t="s">
        <v>62</v>
      </c>
      <c r="F1074" s="12">
        <v>135.57853065118638</v>
      </c>
      <c r="G1074" s="2">
        <v>116.38515794288493</v>
      </c>
      <c r="H1074" s="2">
        <v>232.51041006191483</v>
      </c>
    </row>
    <row r="1075" spans="2:8" x14ac:dyDescent="0.35">
      <c r="B1075" t="s">
        <v>22</v>
      </c>
      <c r="C1075" t="s">
        <v>7</v>
      </c>
      <c r="D1075" t="s">
        <v>26</v>
      </c>
      <c r="E1075" t="s">
        <v>9</v>
      </c>
      <c r="F1075" s="12">
        <v>937591.57293275313</v>
      </c>
      <c r="G1075" s="2">
        <v>861794.15461682691</v>
      </c>
      <c r="H1075" s="2">
        <v>1499752.9019620921</v>
      </c>
    </row>
    <row r="1076" spans="2:8" x14ac:dyDescent="0.35">
      <c r="B1076" t="s">
        <v>22</v>
      </c>
      <c r="C1076" t="s">
        <v>7</v>
      </c>
      <c r="D1076" t="s">
        <v>26</v>
      </c>
      <c r="E1076" t="s">
        <v>11</v>
      </c>
      <c r="F1076" s="12">
        <v>862031.60212214408</v>
      </c>
      <c r="G1076" s="2">
        <v>678647.32349549187</v>
      </c>
      <c r="H1076" s="2">
        <v>1230483.8493074826</v>
      </c>
    </row>
    <row r="1077" spans="2:8" x14ac:dyDescent="0.35">
      <c r="B1077" t="s">
        <v>22</v>
      </c>
      <c r="C1077" t="s">
        <v>7</v>
      </c>
      <c r="D1077" t="s">
        <v>26</v>
      </c>
      <c r="E1077" t="s">
        <v>20</v>
      </c>
      <c r="F1077" s="12">
        <v>10544977.855727635</v>
      </c>
      <c r="G1077" s="2">
        <v>7186326.3368494287</v>
      </c>
      <c r="H1077" s="2">
        <v>14562310.388331106</v>
      </c>
    </row>
    <row r="1078" spans="2:8" x14ac:dyDescent="0.35">
      <c r="B1078" t="s">
        <v>22</v>
      </c>
      <c r="C1078" t="s">
        <v>7</v>
      </c>
      <c r="D1078" t="s">
        <v>26</v>
      </c>
      <c r="E1078" t="s">
        <v>10</v>
      </c>
      <c r="F1078" s="12">
        <v>4100987.7812202335</v>
      </c>
      <c r="G1078" s="2">
        <v>2579755.9463266544</v>
      </c>
      <c r="H1078" s="2">
        <v>6078739.6126419008</v>
      </c>
    </row>
    <row r="1079" spans="2:8" x14ac:dyDescent="0.35">
      <c r="B1079" t="s">
        <v>22</v>
      </c>
      <c r="C1079" t="s">
        <v>7</v>
      </c>
      <c r="D1079" t="s">
        <v>26</v>
      </c>
      <c r="E1079" t="s">
        <v>62</v>
      </c>
      <c r="F1079" s="12">
        <v>119723.39242620263</v>
      </c>
      <c r="G1079" s="2">
        <v>125851.47262243927</v>
      </c>
      <c r="H1079" s="2">
        <v>274787.89023817994</v>
      </c>
    </row>
    <row r="1080" spans="2:8" x14ac:dyDescent="0.35">
      <c r="B1080" t="s">
        <v>22</v>
      </c>
      <c r="C1080" t="s">
        <v>8</v>
      </c>
      <c r="D1080" t="s">
        <v>26</v>
      </c>
      <c r="E1080" t="s">
        <v>9</v>
      </c>
      <c r="F1080" s="12">
        <v>2253.5997254047252</v>
      </c>
      <c r="G1080" s="2">
        <v>1606.1377977030495</v>
      </c>
      <c r="H1080" s="2">
        <v>2853.6179431956753</v>
      </c>
    </row>
    <row r="1081" spans="2:8" x14ac:dyDescent="0.35">
      <c r="B1081" t="s">
        <v>22</v>
      </c>
      <c r="C1081" t="s">
        <v>8</v>
      </c>
      <c r="D1081" t="s">
        <v>26</v>
      </c>
      <c r="E1081" t="s">
        <v>11</v>
      </c>
      <c r="F1081" s="12">
        <v>55706.216664620159</v>
      </c>
      <c r="G1081" s="2">
        <v>47712.225192555445</v>
      </c>
      <c r="H1081" s="2">
        <v>77381.321804322128</v>
      </c>
    </row>
    <row r="1082" spans="2:8" x14ac:dyDescent="0.35">
      <c r="B1082" t="s">
        <v>22</v>
      </c>
      <c r="C1082" t="s">
        <v>8</v>
      </c>
      <c r="D1082" t="s">
        <v>26</v>
      </c>
      <c r="E1082" t="s">
        <v>20</v>
      </c>
      <c r="F1082" s="12">
        <v>334861.18140132009</v>
      </c>
      <c r="G1082" s="2">
        <v>237044.33583502317</v>
      </c>
      <c r="H1082" s="2">
        <v>446835.01994146488</v>
      </c>
    </row>
    <row r="1083" spans="2:8" x14ac:dyDescent="0.35">
      <c r="B1083" t="s">
        <v>22</v>
      </c>
      <c r="C1083" t="s">
        <v>8</v>
      </c>
      <c r="D1083" t="s">
        <v>26</v>
      </c>
      <c r="E1083" t="s">
        <v>10</v>
      </c>
      <c r="F1083" s="12">
        <v>539183.22913268826</v>
      </c>
      <c r="G1083" s="2">
        <v>499764.32201791089</v>
      </c>
      <c r="H1083" s="2">
        <v>855485.81550164998</v>
      </c>
    </row>
    <row r="1084" spans="2:8" x14ac:dyDescent="0.35">
      <c r="B1084" t="s">
        <v>22</v>
      </c>
      <c r="C1084" t="s">
        <v>8</v>
      </c>
      <c r="D1084" t="s">
        <v>26</v>
      </c>
      <c r="E1084" t="s">
        <v>62</v>
      </c>
      <c r="F1084" s="12">
        <v>11858.458312904591</v>
      </c>
      <c r="G1084" s="2">
        <v>9936.5288380243292</v>
      </c>
      <c r="H1084" s="2">
        <v>23110.373789697027</v>
      </c>
    </row>
    <row r="1085" spans="2:8" x14ac:dyDescent="0.35">
      <c r="B1085" t="s">
        <v>31</v>
      </c>
      <c r="C1085" t="s">
        <v>6</v>
      </c>
      <c r="D1085" t="s">
        <v>26</v>
      </c>
      <c r="E1085" t="s">
        <v>10</v>
      </c>
      <c r="F1085" s="12">
        <v>0</v>
      </c>
      <c r="G1085" s="2">
        <v>0</v>
      </c>
      <c r="H1085" s="2">
        <v>0</v>
      </c>
    </row>
    <row r="1086" spans="2:8" x14ac:dyDescent="0.35">
      <c r="B1086" t="s">
        <v>31</v>
      </c>
      <c r="C1086" t="s">
        <v>7</v>
      </c>
      <c r="D1086" t="s">
        <v>26</v>
      </c>
      <c r="E1086" t="s">
        <v>9</v>
      </c>
      <c r="F1086" s="12">
        <v>993938.65443926654</v>
      </c>
      <c r="G1086" s="2">
        <v>853925.97834789252</v>
      </c>
      <c r="H1086" s="2">
        <v>2482407.6466230466</v>
      </c>
    </row>
    <row r="1087" spans="2:8" x14ac:dyDescent="0.35">
      <c r="B1087" t="s">
        <v>31</v>
      </c>
      <c r="C1087" t="s">
        <v>7</v>
      </c>
      <c r="D1087" t="s">
        <v>26</v>
      </c>
      <c r="E1087" t="s">
        <v>11</v>
      </c>
      <c r="F1087" s="12">
        <v>319378.13483999186</v>
      </c>
      <c r="G1087" s="2">
        <v>254191.65954031161</v>
      </c>
      <c r="H1087" s="2">
        <v>445225.51442112564</v>
      </c>
    </row>
    <row r="1088" spans="2:8" x14ac:dyDescent="0.35">
      <c r="B1088" t="s">
        <v>31</v>
      </c>
      <c r="C1088" t="s">
        <v>7</v>
      </c>
      <c r="D1088" t="s">
        <v>26</v>
      </c>
      <c r="E1088" t="s">
        <v>20</v>
      </c>
      <c r="F1088" s="12">
        <v>897243.27651975024</v>
      </c>
      <c r="G1088" s="2">
        <v>916451.43097508617</v>
      </c>
      <c r="H1088" s="2">
        <v>1992973.5008545055</v>
      </c>
    </row>
    <row r="1089" spans="2:8" x14ac:dyDescent="0.35">
      <c r="B1089" t="s">
        <v>31</v>
      </c>
      <c r="C1089" t="s">
        <v>7</v>
      </c>
      <c r="D1089" t="s">
        <v>26</v>
      </c>
      <c r="E1089" t="s">
        <v>10</v>
      </c>
      <c r="F1089" s="12">
        <v>2897882.0695002573</v>
      </c>
      <c r="G1089" s="2">
        <v>1742958.0087121967</v>
      </c>
      <c r="H1089" s="2">
        <v>4307768.3283104943</v>
      </c>
    </row>
    <row r="1090" spans="2:8" x14ac:dyDescent="0.35">
      <c r="B1090" t="s">
        <v>31</v>
      </c>
      <c r="C1090" t="s">
        <v>7</v>
      </c>
      <c r="D1090" t="s">
        <v>26</v>
      </c>
      <c r="E1090" t="s">
        <v>62</v>
      </c>
      <c r="F1090" s="12">
        <v>173682.1675244128</v>
      </c>
      <c r="G1090" s="2">
        <v>188169.3434138147</v>
      </c>
      <c r="H1090" s="2">
        <v>443997.262342453</v>
      </c>
    </row>
    <row r="1091" spans="2:8" x14ac:dyDescent="0.35">
      <c r="B1091" t="s">
        <v>31</v>
      </c>
      <c r="C1091" t="s">
        <v>8</v>
      </c>
      <c r="D1091" t="s">
        <v>26</v>
      </c>
      <c r="E1091" t="s">
        <v>9</v>
      </c>
      <c r="F1091" s="12">
        <v>917497.79424265283</v>
      </c>
      <c r="G1091" s="2">
        <v>691041.25878592348</v>
      </c>
      <c r="H1091" s="2">
        <v>2985975.9481444075</v>
      </c>
    </row>
    <row r="1092" spans="2:8" x14ac:dyDescent="0.35">
      <c r="B1092" t="s">
        <v>31</v>
      </c>
      <c r="C1092" t="s">
        <v>8</v>
      </c>
      <c r="D1092" t="s">
        <v>26</v>
      </c>
      <c r="E1092" t="s">
        <v>11</v>
      </c>
      <c r="F1092" s="12">
        <v>43783.855780467187</v>
      </c>
      <c r="G1092" s="2">
        <v>38304.888296515353</v>
      </c>
      <c r="H1092" s="2">
        <v>57600.635832470456</v>
      </c>
    </row>
    <row r="1093" spans="2:8" x14ac:dyDescent="0.35">
      <c r="B1093" t="s">
        <v>31</v>
      </c>
      <c r="C1093" t="s">
        <v>8</v>
      </c>
      <c r="D1093" t="s">
        <v>26</v>
      </c>
      <c r="E1093" t="s">
        <v>20</v>
      </c>
      <c r="F1093" s="12">
        <v>56583.412208459995</v>
      </c>
      <c r="G1093" s="2">
        <v>60291.401842162028</v>
      </c>
      <c r="H1093" s="2">
        <v>143442.83055893212</v>
      </c>
    </row>
    <row r="1094" spans="2:8" x14ac:dyDescent="0.35">
      <c r="B1094" t="s">
        <v>31</v>
      </c>
      <c r="C1094" t="s">
        <v>8</v>
      </c>
      <c r="D1094" t="s">
        <v>26</v>
      </c>
      <c r="E1094" t="s">
        <v>10</v>
      </c>
      <c r="F1094" s="12">
        <v>192769.08094263618</v>
      </c>
      <c r="G1094" s="2">
        <v>147853.33934196201</v>
      </c>
      <c r="H1094" s="2">
        <v>279129.63373170514</v>
      </c>
    </row>
    <row r="1095" spans="2:8" x14ac:dyDescent="0.35">
      <c r="B1095" t="s">
        <v>31</v>
      </c>
      <c r="C1095" t="s">
        <v>8</v>
      </c>
      <c r="D1095" t="s">
        <v>26</v>
      </c>
      <c r="E1095" t="s">
        <v>62</v>
      </c>
      <c r="F1095" s="12">
        <v>36597.300027824611</v>
      </c>
      <c r="G1095" s="2">
        <v>40957.639492933245</v>
      </c>
      <c r="H1095" s="2">
        <v>75398.891725970811</v>
      </c>
    </row>
    <row r="1096" spans="2:8" x14ac:dyDescent="0.35">
      <c r="B1096" t="s">
        <v>32</v>
      </c>
      <c r="C1096" t="s">
        <v>6</v>
      </c>
      <c r="D1096" t="s">
        <v>26</v>
      </c>
      <c r="E1096" t="s">
        <v>9</v>
      </c>
      <c r="F1096" s="12">
        <v>0</v>
      </c>
      <c r="G1096" s="2">
        <v>0</v>
      </c>
      <c r="H1096" s="2">
        <v>0</v>
      </c>
    </row>
    <row r="1097" spans="2:8" x14ac:dyDescent="0.35">
      <c r="B1097" t="s">
        <v>32</v>
      </c>
      <c r="C1097" t="s">
        <v>6</v>
      </c>
      <c r="D1097" t="s">
        <v>26</v>
      </c>
      <c r="E1097" t="s">
        <v>11</v>
      </c>
      <c r="F1097" s="12">
        <v>0</v>
      </c>
      <c r="G1097" s="2">
        <v>0</v>
      </c>
      <c r="H1097" s="2">
        <v>0</v>
      </c>
    </row>
    <row r="1098" spans="2:8" x14ac:dyDescent="0.35">
      <c r="B1098" t="s">
        <v>32</v>
      </c>
      <c r="C1098" t="s">
        <v>6</v>
      </c>
      <c r="D1098" t="s">
        <v>26</v>
      </c>
      <c r="E1098" t="s">
        <v>20</v>
      </c>
      <c r="F1098" s="12">
        <v>0</v>
      </c>
      <c r="G1098" s="2">
        <v>0</v>
      </c>
      <c r="H1098" s="2">
        <v>0</v>
      </c>
    </row>
    <row r="1099" spans="2:8" x14ac:dyDescent="0.35">
      <c r="B1099" t="s">
        <v>32</v>
      </c>
      <c r="C1099" t="s">
        <v>6</v>
      </c>
      <c r="D1099" t="s">
        <v>26</v>
      </c>
      <c r="E1099" t="s">
        <v>10</v>
      </c>
      <c r="F1099" s="12">
        <v>0</v>
      </c>
      <c r="G1099" s="2">
        <v>0</v>
      </c>
      <c r="H1099" s="2">
        <v>0</v>
      </c>
    </row>
    <row r="1100" spans="2:8" x14ac:dyDescent="0.35">
      <c r="B1100" t="s">
        <v>32</v>
      </c>
      <c r="C1100" t="s">
        <v>6</v>
      </c>
      <c r="D1100" t="s">
        <v>26</v>
      </c>
      <c r="E1100" t="s">
        <v>62</v>
      </c>
      <c r="F1100" s="12">
        <v>0</v>
      </c>
      <c r="G1100" s="2">
        <v>0</v>
      </c>
      <c r="H1100" s="2">
        <v>0</v>
      </c>
    </row>
    <row r="1101" spans="2:8" x14ac:dyDescent="0.35">
      <c r="B1101" t="s">
        <v>32</v>
      </c>
      <c r="C1101" t="s">
        <v>7</v>
      </c>
      <c r="D1101" t="s">
        <v>26</v>
      </c>
      <c r="E1101" t="s">
        <v>9</v>
      </c>
      <c r="F1101" s="12">
        <v>617188.36450281576</v>
      </c>
      <c r="G1101" s="2">
        <v>503677.36458136514</v>
      </c>
      <c r="H1101" s="2">
        <v>833405.39079623693</v>
      </c>
    </row>
    <row r="1102" spans="2:8" x14ac:dyDescent="0.35">
      <c r="B1102" t="s">
        <v>32</v>
      </c>
      <c r="C1102" t="s">
        <v>7</v>
      </c>
      <c r="D1102" t="s">
        <v>26</v>
      </c>
      <c r="E1102" t="s">
        <v>11</v>
      </c>
      <c r="F1102" s="12">
        <v>1139159.2352592107</v>
      </c>
      <c r="G1102" s="2">
        <v>897329.7685400201</v>
      </c>
      <c r="H1102" s="2">
        <v>1616922.1134415988</v>
      </c>
    </row>
    <row r="1103" spans="2:8" x14ac:dyDescent="0.35">
      <c r="B1103" t="s">
        <v>32</v>
      </c>
      <c r="C1103" t="s">
        <v>7</v>
      </c>
      <c r="D1103" t="s">
        <v>26</v>
      </c>
      <c r="E1103" t="s">
        <v>20</v>
      </c>
      <c r="F1103" s="12">
        <v>4062253.0933800051</v>
      </c>
      <c r="G1103" s="2">
        <v>3350412.1317605362</v>
      </c>
      <c r="H1103" s="2">
        <v>5292655.7160386005</v>
      </c>
    </row>
    <row r="1104" spans="2:8" x14ac:dyDescent="0.35">
      <c r="B1104" t="s">
        <v>32</v>
      </c>
      <c r="C1104" t="s">
        <v>7</v>
      </c>
      <c r="D1104" t="s">
        <v>26</v>
      </c>
      <c r="E1104" t="s">
        <v>10</v>
      </c>
      <c r="F1104" s="12">
        <v>311431.59267923213</v>
      </c>
      <c r="G1104" s="2">
        <v>161979.81952012589</v>
      </c>
      <c r="H1104" s="2">
        <v>633853.60268593428</v>
      </c>
    </row>
    <row r="1105" spans="2:8" x14ac:dyDescent="0.35">
      <c r="B1105" t="s">
        <v>32</v>
      </c>
      <c r="C1105" t="s">
        <v>7</v>
      </c>
      <c r="D1105" t="s">
        <v>26</v>
      </c>
      <c r="E1105" t="s">
        <v>62</v>
      </c>
      <c r="F1105" s="12">
        <v>38958.343389693757</v>
      </c>
      <c r="G1105" s="2">
        <v>35695.86153818095</v>
      </c>
      <c r="H1105" s="2">
        <v>84685.114321817397</v>
      </c>
    </row>
    <row r="1106" spans="2:8" x14ac:dyDescent="0.35">
      <c r="B1106" t="s">
        <v>32</v>
      </c>
      <c r="C1106" t="s">
        <v>8</v>
      </c>
      <c r="D1106" t="s">
        <v>26</v>
      </c>
      <c r="E1106" t="s">
        <v>9</v>
      </c>
      <c r="F1106" s="12">
        <v>74251.788965492407</v>
      </c>
      <c r="G1106" s="2">
        <v>59038.932567830969</v>
      </c>
      <c r="H1106" s="2">
        <v>103869.06393232063</v>
      </c>
    </row>
    <row r="1107" spans="2:8" x14ac:dyDescent="0.35">
      <c r="B1107" t="s">
        <v>32</v>
      </c>
      <c r="C1107" t="s">
        <v>8</v>
      </c>
      <c r="D1107" t="s">
        <v>26</v>
      </c>
      <c r="E1107" t="s">
        <v>11</v>
      </c>
      <c r="F1107" s="12">
        <v>108391.69313392474</v>
      </c>
      <c r="G1107" s="2">
        <v>93328.37604407873</v>
      </c>
      <c r="H1107" s="2">
        <v>149111.65667027456</v>
      </c>
    </row>
    <row r="1108" spans="2:8" x14ac:dyDescent="0.35">
      <c r="B1108" t="s">
        <v>32</v>
      </c>
      <c r="C1108" t="s">
        <v>8</v>
      </c>
      <c r="D1108" t="s">
        <v>26</v>
      </c>
      <c r="E1108" t="s">
        <v>20</v>
      </c>
      <c r="F1108" s="12">
        <v>311277.88425600016</v>
      </c>
      <c r="G1108" s="2">
        <v>266085.32122897764</v>
      </c>
      <c r="H1108" s="2">
        <v>395331.62551000318</v>
      </c>
    </row>
    <row r="1109" spans="2:8" x14ac:dyDescent="0.35">
      <c r="B1109" t="s">
        <v>32</v>
      </c>
      <c r="C1109" t="s">
        <v>8</v>
      </c>
      <c r="D1109" t="s">
        <v>26</v>
      </c>
      <c r="E1109" t="s">
        <v>10</v>
      </c>
      <c r="F1109" s="12">
        <v>157940.27917262036</v>
      </c>
      <c r="G1109" s="2">
        <v>128077.14930154312</v>
      </c>
      <c r="H1109" s="2">
        <v>263434.65406749805</v>
      </c>
    </row>
    <row r="1110" spans="2:8" x14ac:dyDescent="0.35">
      <c r="B1110" t="s">
        <v>32</v>
      </c>
      <c r="C1110" t="s">
        <v>8</v>
      </c>
      <c r="D1110" t="s">
        <v>26</v>
      </c>
      <c r="E1110" t="s">
        <v>62</v>
      </c>
      <c r="F1110" s="12">
        <v>1823.7003751850298</v>
      </c>
      <c r="G1110" s="2">
        <v>1573.7065399512187</v>
      </c>
      <c r="H1110" s="2">
        <v>2899.8996488423427</v>
      </c>
    </row>
    <row r="1111" spans="2:8" x14ac:dyDescent="0.35">
      <c r="B1111" t="s">
        <v>38</v>
      </c>
      <c r="C1111" t="s">
        <v>6</v>
      </c>
      <c r="D1111" t="s">
        <v>26</v>
      </c>
      <c r="E1111" t="s">
        <v>11</v>
      </c>
      <c r="F1111" s="12">
        <v>37.289502529607461</v>
      </c>
      <c r="G1111" s="2">
        <v>31.778521269897396</v>
      </c>
      <c r="H1111" s="2">
        <v>51.319908493494317</v>
      </c>
    </row>
    <row r="1112" spans="2:8" x14ac:dyDescent="0.35">
      <c r="B1112" t="s">
        <v>38</v>
      </c>
      <c r="C1112" t="s">
        <v>6</v>
      </c>
      <c r="D1112" t="s">
        <v>26</v>
      </c>
      <c r="E1112" t="s">
        <v>20</v>
      </c>
      <c r="F1112" s="12">
        <v>84.857683426892308</v>
      </c>
      <c r="G1112" s="2">
        <v>73.246502072800737</v>
      </c>
      <c r="H1112" s="2">
        <v>166.59260736708137</v>
      </c>
    </row>
    <row r="1113" spans="2:8" x14ac:dyDescent="0.35">
      <c r="B1113" t="s">
        <v>38</v>
      </c>
      <c r="C1113" t="s">
        <v>6</v>
      </c>
      <c r="D1113" t="s">
        <v>26</v>
      </c>
      <c r="E1113" t="s">
        <v>10</v>
      </c>
      <c r="F1113" s="12">
        <v>47.972069774405526</v>
      </c>
      <c r="G1113" s="2">
        <v>30.90728079892563</v>
      </c>
      <c r="H1113" s="2">
        <v>71.40446758250124</v>
      </c>
    </row>
    <row r="1114" spans="2:8" x14ac:dyDescent="0.35">
      <c r="B1114" t="s">
        <v>38</v>
      </c>
      <c r="C1114" t="s">
        <v>6</v>
      </c>
      <c r="D1114" t="s">
        <v>26</v>
      </c>
      <c r="E1114" t="s">
        <v>9</v>
      </c>
      <c r="F1114" s="12">
        <v>0</v>
      </c>
      <c r="G1114" s="2">
        <v>0</v>
      </c>
      <c r="H1114" s="2">
        <v>0</v>
      </c>
    </row>
    <row r="1115" spans="2:8" x14ac:dyDescent="0.35">
      <c r="B1115" t="s">
        <v>38</v>
      </c>
      <c r="C1115" t="s">
        <v>7</v>
      </c>
      <c r="D1115" t="s">
        <v>26</v>
      </c>
      <c r="E1115" t="s">
        <v>9</v>
      </c>
      <c r="F1115" s="12">
        <v>4125008.0286682537</v>
      </c>
      <c r="G1115" s="2">
        <v>3496035.4153560996</v>
      </c>
      <c r="H1115" s="2">
        <v>6711203.6696080742</v>
      </c>
    </row>
    <row r="1116" spans="2:8" x14ac:dyDescent="0.35">
      <c r="B1116" t="s">
        <v>38</v>
      </c>
      <c r="C1116" t="s">
        <v>7</v>
      </c>
      <c r="D1116" t="s">
        <v>26</v>
      </c>
      <c r="E1116" t="s">
        <v>11</v>
      </c>
      <c r="F1116" s="12">
        <v>483215.10423083574</v>
      </c>
      <c r="G1116" s="2">
        <v>381581.89675208577</v>
      </c>
      <c r="H1116" s="2">
        <v>677420.19459540886</v>
      </c>
    </row>
    <row r="1117" spans="2:8" x14ac:dyDescent="0.35">
      <c r="B1117" t="s">
        <v>38</v>
      </c>
      <c r="C1117" t="s">
        <v>7</v>
      </c>
      <c r="D1117" t="s">
        <v>26</v>
      </c>
      <c r="E1117" t="s">
        <v>20</v>
      </c>
      <c r="F1117" s="12">
        <v>1125604.7540999996</v>
      </c>
      <c r="G1117" s="2">
        <v>961751.55118138017</v>
      </c>
      <c r="H1117" s="2">
        <v>1558008.0373015155</v>
      </c>
    </row>
    <row r="1118" spans="2:8" x14ac:dyDescent="0.35">
      <c r="B1118" t="s">
        <v>38</v>
      </c>
      <c r="C1118" t="s">
        <v>7</v>
      </c>
      <c r="D1118" t="s">
        <v>26</v>
      </c>
      <c r="E1118" t="s">
        <v>10</v>
      </c>
      <c r="F1118" s="12">
        <v>1944301.9894412232</v>
      </c>
      <c r="G1118" s="2">
        <v>1174549.7461156617</v>
      </c>
      <c r="H1118" s="2">
        <v>2889766.2938220259</v>
      </c>
    </row>
    <row r="1119" spans="2:8" x14ac:dyDescent="0.35">
      <c r="B1119" t="s">
        <v>38</v>
      </c>
      <c r="C1119" t="s">
        <v>8</v>
      </c>
      <c r="D1119" t="s">
        <v>26</v>
      </c>
      <c r="E1119" t="s">
        <v>9</v>
      </c>
      <c r="F1119" s="12">
        <v>12572851.022562599</v>
      </c>
      <c r="G1119" s="2">
        <v>8854717.9075918514</v>
      </c>
      <c r="H1119" s="2">
        <v>19104987.702325281</v>
      </c>
    </row>
    <row r="1120" spans="2:8" x14ac:dyDescent="0.35">
      <c r="B1120" t="s">
        <v>38</v>
      </c>
      <c r="C1120" t="s">
        <v>8</v>
      </c>
      <c r="D1120" t="s">
        <v>26</v>
      </c>
      <c r="E1120" t="s">
        <v>11</v>
      </c>
      <c r="F1120" s="12">
        <v>40074.962057918638</v>
      </c>
      <c r="G1120" s="2">
        <v>35006.568177093977</v>
      </c>
      <c r="H1120" s="2">
        <v>53959.253686418655</v>
      </c>
    </row>
    <row r="1121" spans="2:8" x14ac:dyDescent="0.35">
      <c r="B1121" t="s">
        <v>38</v>
      </c>
      <c r="C1121" t="s">
        <v>8</v>
      </c>
      <c r="D1121" t="s">
        <v>26</v>
      </c>
      <c r="E1121" t="s">
        <v>20</v>
      </c>
      <c r="F1121" s="12">
        <v>106039.82388959998</v>
      </c>
      <c r="G1121" s="2">
        <v>93534.261527281793</v>
      </c>
      <c r="H1121" s="2">
        <v>140833.81090369241</v>
      </c>
    </row>
    <row r="1122" spans="2:8" x14ac:dyDescent="0.35">
      <c r="B1122" t="s">
        <v>38</v>
      </c>
      <c r="C1122" t="s">
        <v>8</v>
      </c>
      <c r="D1122" t="s">
        <v>26</v>
      </c>
      <c r="E1122" t="s">
        <v>10</v>
      </c>
      <c r="F1122" s="12">
        <v>95471.670261718289</v>
      </c>
      <c r="G1122" s="2">
        <v>67664.610251718696</v>
      </c>
      <c r="H1122" s="2">
        <v>140747.08378895128</v>
      </c>
    </row>
    <row r="1123" spans="2:8" x14ac:dyDescent="0.35">
      <c r="B1123" t="s">
        <v>39</v>
      </c>
      <c r="C1123" t="s">
        <v>6</v>
      </c>
      <c r="D1123" t="s">
        <v>26</v>
      </c>
      <c r="E1123" t="s">
        <v>9</v>
      </c>
      <c r="F1123" s="12">
        <v>19268.641755672594</v>
      </c>
      <c r="G1123" s="2">
        <v>15221.078189002115</v>
      </c>
      <c r="H1123" s="2">
        <v>23605.813229545354</v>
      </c>
    </row>
    <row r="1124" spans="2:8" x14ac:dyDescent="0.35">
      <c r="B1124" t="s">
        <v>39</v>
      </c>
      <c r="C1124" t="s">
        <v>6</v>
      </c>
      <c r="D1124" t="s">
        <v>26</v>
      </c>
      <c r="E1124" t="s">
        <v>11</v>
      </c>
      <c r="F1124" s="12">
        <v>2287.9421996348437</v>
      </c>
      <c r="G1124" s="2">
        <v>1950.8195303260154</v>
      </c>
      <c r="H1124" s="2">
        <v>3141.5957160899275</v>
      </c>
    </row>
    <row r="1125" spans="2:8" x14ac:dyDescent="0.35">
      <c r="B1125" t="s">
        <v>39</v>
      </c>
      <c r="C1125" t="s">
        <v>6</v>
      </c>
      <c r="D1125" t="s">
        <v>26</v>
      </c>
      <c r="E1125" t="s">
        <v>20</v>
      </c>
      <c r="F1125" s="12">
        <v>39635.072575066508</v>
      </c>
      <c r="G1125" s="2">
        <v>30758.804889259536</v>
      </c>
      <c r="H1125" s="2">
        <v>44801.754754858594</v>
      </c>
    </row>
    <row r="1126" spans="2:8" x14ac:dyDescent="0.35">
      <c r="B1126" t="s">
        <v>39</v>
      </c>
      <c r="C1126" t="s">
        <v>6</v>
      </c>
      <c r="D1126" t="s">
        <v>26</v>
      </c>
      <c r="E1126" t="s">
        <v>10</v>
      </c>
      <c r="F1126" s="12">
        <v>3321.0354420482131</v>
      </c>
      <c r="G1126" s="2">
        <v>2503.207926323741</v>
      </c>
      <c r="H1126" s="2">
        <v>4790.9546015726564</v>
      </c>
    </row>
    <row r="1127" spans="2:8" x14ac:dyDescent="0.35">
      <c r="B1127" t="s">
        <v>39</v>
      </c>
      <c r="C1127" t="s">
        <v>6</v>
      </c>
      <c r="D1127" t="s">
        <v>26</v>
      </c>
      <c r="E1127" t="s">
        <v>62</v>
      </c>
      <c r="F1127" s="12">
        <v>746.10873703108768</v>
      </c>
      <c r="G1127" s="2">
        <v>759.40211694879133</v>
      </c>
      <c r="H1127" s="2">
        <v>1424.2987180925727</v>
      </c>
    </row>
    <row r="1128" spans="2:8" x14ac:dyDescent="0.35">
      <c r="B1128" t="s">
        <v>39</v>
      </c>
      <c r="C1128" t="s">
        <v>7</v>
      </c>
      <c r="D1128" t="s">
        <v>26</v>
      </c>
      <c r="E1128" t="s">
        <v>9</v>
      </c>
      <c r="F1128" s="12">
        <v>1270379.5973301593</v>
      </c>
      <c r="G1128" s="2">
        <v>1044547.0904363327</v>
      </c>
      <c r="H1128" s="2">
        <v>1740898.0426322846</v>
      </c>
    </row>
    <row r="1129" spans="2:8" x14ac:dyDescent="0.35">
      <c r="B1129" t="s">
        <v>39</v>
      </c>
      <c r="C1129" t="s">
        <v>7</v>
      </c>
      <c r="D1129" t="s">
        <v>26</v>
      </c>
      <c r="E1129" t="s">
        <v>11</v>
      </c>
      <c r="F1129" s="12">
        <v>654128.37726834964</v>
      </c>
      <c r="G1129" s="2">
        <v>517298.96800573001</v>
      </c>
      <c r="H1129" s="2">
        <v>914708.19137641636</v>
      </c>
    </row>
    <row r="1130" spans="2:8" x14ac:dyDescent="0.35">
      <c r="B1130" t="s">
        <v>39</v>
      </c>
      <c r="C1130" t="s">
        <v>7</v>
      </c>
      <c r="D1130" t="s">
        <v>26</v>
      </c>
      <c r="E1130" t="s">
        <v>20</v>
      </c>
      <c r="F1130" s="12">
        <v>3785502.5744400015</v>
      </c>
      <c r="G1130" s="2">
        <v>3046664.5258923289</v>
      </c>
      <c r="H1130" s="2">
        <v>4823898.3764119148</v>
      </c>
    </row>
    <row r="1131" spans="2:8" x14ac:dyDescent="0.35">
      <c r="B1131" t="s">
        <v>39</v>
      </c>
      <c r="C1131" t="s">
        <v>7</v>
      </c>
      <c r="D1131" t="s">
        <v>26</v>
      </c>
      <c r="E1131" t="s">
        <v>10</v>
      </c>
      <c r="F1131" s="12">
        <v>2059393.6824240477</v>
      </c>
      <c r="G1131" s="2">
        <v>1270783.0931131355</v>
      </c>
      <c r="H1131" s="2">
        <v>3050842.2272418248</v>
      </c>
    </row>
    <row r="1132" spans="2:8" x14ac:dyDescent="0.35">
      <c r="B1132" t="s">
        <v>39</v>
      </c>
      <c r="C1132" t="s">
        <v>7</v>
      </c>
      <c r="D1132" t="s">
        <v>26</v>
      </c>
      <c r="E1132" t="s">
        <v>62</v>
      </c>
      <c r="F1132" s="12">
        <v>74061.084808745203</v>
      </c>
      <c r="G1132" s="2">
        <v>84205.60408948359</v>
      </c>
      <c r="H1132" s="2">
        <v>270427.37141178589</v>
      </c>
    </row>
    <row r="1133" spans="2:8" x14ac:dyDescent="0.35">
      <c r="B1133" t="s">
        <v>39</v>
      </c>
      <c r="C1133" t="s">
        <v>8</v>
      </c>
      <c r="D1133" t="s">
        <v>26</v>
      </c>
      <c r="E1133" t="s">
        <v>9</v>
      </c>
      <c r="F1133" s="12">
        <v>219433.59922926908</v>
      </c>
      <c r="G1133" s="2">
        <v>172182.32088291922</v>
      </c>
      <c r="H1133" s="2">
        <v>290398.28018951247</v>
      </c>
    </row>
    <row r="1134" spans="2:8" x14ac:dyDescent="0.35">
      <c r="B1134" t="s">
        <v>39</v>
      </c>
      <c r="C1134" t="s">
        <v>8</v>
      </c>
      <c r="D1134" t="s">
        <v>26</v>
      </c>
      <c r="E1134" t="s">
        <v>11</v>
      </c>
      <c r="F1134" s="12">
        <v>51194.797200772315</v>
      </c>
      <c r="G1134" s="2">
        <v>44585.476807287385</v>
      </c>
      <c r="H1134" s="2">
        <v>68616.37922037128</v>
      </c>
    </row>
    <row r="1135" spans="2:8" x14ac:dyDescent="0.35">
      <c r="B1135" t="s">
        <v>39</v>
      </c>
      <c r="C1135" t="s">
        <v>8</v>
      </c>
      <c r="D1135" t="s">
        <v>26</v>
      </c>
      <c r="E1135" t="s">
        <v>20</v>
      </c>
      <c r="F1135" s="12">
        <v>254770.34254560006</v>
      </c>
      <c r="G1135" s="2">
        <v>203287.17460451124</v>
      </c>
      <c r="H1135" s="2">
        <v>307126.84547878715</v>
      </c>
    </row>
    <row r="1136" spans="2:8" x14ac:dyDescent="0.35">
      <c r="B1136" t="s">
        <v>39</v>
      </c>
      <c r="C1136" t="s">
        <v>8</v>
      </c>
      <c r="D1136" t="s">
        <v>26</v>
      </c>
      <c r="E1136" t="s">
        <v>10</v>
      </c>
      <c r="F1136" s="12">
        <v>242180.10756659953</v>
      </c>
      <c r="G1136" s="2">
        <v>195536.5704807748</v>
      </c>
      <c r="H1136" s="2">
        <v>351973.51734416158</v>
      </c>
    </row>
    <row r="1137" spans="2:8" x14ac:dyDescent="0.35">
      <c r="B1137" t="s">
        <v>39</v>
      </c>
      <c r="C1137" t="s">
        <v>8</v>
      </c>
      <c r="D1137" t="s">
        <v>26</v>
      </c>
      <c r="E1137" t="s">
        <v>62</v>
      </c>
      <c r="F1137" s="12">
        <v>6151.3210953915059</v>
      </c>
      <c r="G1137" s="2">
        <v>6341.7356526854273</v>
      </c>
      <c r="H1137" s="2">
        <v>16365.923950565939</v>
      </c>
    </row>
    <row r="1138" spans="2:8" x14ac:dyDescent="0.35">
      <c r="B1138" t="s">
        <v>40</v>
      </c>
      <c r="C1138" t="s">
        <v>6</v>
      </c>
      <c r="D1138" t="s">
        <v>26</v>
      </c>
      <c r="E1138" t="s">
        <v>11</v>
      </c>
      <c r="F1138" s="12">
        <v>224.94706347643472</v>
      </c>
      <c r="G1138" s="2">
        <v>192.49049816303921</v>
      </c>
      <c r="H1138" s="2">
        <v>311.11619122749698</v>
      </c>
    </row>
    <row r="1139" spans="2:8" x14ac:dyDescent="0.35">
      <c r="B1139" t="s">
        <v>40</v>
      </c>
      <c r="C1139" t="s">
        <v>6</v>
      </c>
      <c r="D1139" t="s">
        <v>26</v>
      </c>
      <c r="E1139" t="s">
        <v>20</v>
      </c>
      <c r="F1139" s="12">
        <v>308.0315340132496</v>
      </c>
      <c r="G1139" s="2">
        <v>248.37570098576293</v>
      </c>
      <c r="H1139" s="2">
        <v>569.68069954315843</v>
      </c>
    </row>
    <row r="1140" spans="2:8" x14ac:dyDescent="0.35">
      <c r="B1140" t="s">
        <v>40</v>
      </c>
      <c r="C1140" t="s">
        <v>6</v>
      </c>
      <c r="D1140" t="s">
        <v>26</v>
      </c>
      <c r="E1140" t="s">
        <v>10</v>
      </c>
      <c r="F1140" s="12">
        <v>2168.3836900123465</v>
      </c>
      <c r="G1140" s="2">
        <v>1407.0577779130003</v>
      </c>
      <c r="H1140" s="2">
        <v>3222.1524553976074</v>
      </c>
    </row>
    <row r="1141" spans="2:8" x14ac:dyDescent="0.35">
      <c r="B1141" t="s">
        <v>40</v>
      </c>
      <c r="C1141" t="s">
        <v>6</v>
      </c>
      <c r="D1141" t="s">
        <v>26</v>
      </c>
      <c r="E1141" t="s">
        <v>62</v>
      </c>
      <c r="F1141" s="12">
        <v>167.30170744547337</v>
      </c>
      <c r="G1141" s="2">
        <v>148.75539549420941</v>
      </c>
      <c r="H1141" s="2">
        <v>307.6787375216424</v>
      </c>
    </row>
    <row r="1142" spans="2:8" x14ac:dyDescent="0.35">
      <c r="B1142" t="s">
        <v>40</v>
      </c>
      <c r="C1142" t="s">
        <v>6</v>
      </c>
      <c r="D1142" t="s">
        <v>26</v>
      </c>
      <c r="E1142" t="s">
        <v>9</v>
      </c>
      <c r="F1142" s="12">
        <v>0</v>
      </c>
      <c r="G1142" s="2">
        <v>0</v>
      </c>
      <c r="H1142" s="2">
        <v>0</v>
      </c>
    </row>
    <row r="1143" spans="2:8" x14ac:dyDescent="0.35">
      <c r="B1143" t="s">
        <v>40</v>
      </c>
      <c r="C1143" t="s">
        <v>7</v>
      </c>
      <c r="D1143" t="s">
        <v>26</v>
      </c>
      <c r="E1143" t="s">
        <v>9</v>
      </c>
      <c r="F1143" s="12">
        <v>346244.14549513679</v>
      </c>
      <c r="G1143" s="2">
        <v>251778.8729434596</v>
      </c>
      <c r="H1143" s="2">
        <v>1193083.1777981617</v>
      </c>
    </row>
    <row r="1144" spans="2:8" x14ac:dyDescent="0.35">
      <c r="B1144" t="s">
        <v>40</v>
      </c>
      <c r="C1144" t="s">
        <v>7</v>
      </c>
      <c r="D1144" t="s">
        <v>26</v>
      </c>
      <c r="E1144" t="s">
        <v>11</v>
      </c>
      <c r="F1144" s="12">
        <v>1116167.5088441772</v>
      </c>
      <c r="G1144" s="2">
        <v>883819.10565593757</v>
      </c>
      <c r="H1144" s="2">
        <v>1580682.1731419051</v>
      </c>
    </row>
    <row r="1145" spans="2:8" x14ac:dyDescent="0.35">
      <c r="B1145" t="s">
        <v>40</v>
      </c>
      <c r="C1145" t="s">
        <v>7</v>
      </c>
      <c r="D1145" t="s">
        <v>26</v>
      </c>
      <c r="E1145" t="s">
        <v>20</v>
      </c>
      <c r="F1145" s="12">
        <v>1395782.0733933758</v>
      </c>
      <c r="G1145" s="2">
        <v>1391913.4592694251</v>
      </c>
      <c r="H1145" s="2">
        <v>3304204.5084198699</v>
      </c>
    </row>
    <row r="1146" spans="2:8" x14ac:dyDescent="0.35">
      <c r="B1146" s="29" t="s">
        <v>40</v>
      </c>
      <c r="C1146" t="s">
        <v>7</v>
      </c>
      <c r="D1146" t="s">
        <v>26</v>
      </c>
      <c r="E1146" t="s">
        <v>10</v>
      </c>
      <c r="F1146" s="12">
        <v>5247035.2830025516</v>
      </c>
      <c r="G1146" s="2">
        <v>3216271.2319888505</v>
      </c>
      <c r="H1146" s="2">
        <v>7761091.307630158</v>
      </c>
    </row>
    <row r="1147" spans="2:8" x14ac:dyDescent="0.35">
      <c r="B1147" t="s">
        <v>40</v>
      </c>
      <c r="C1147" t="s">
        <v>7</v>
      </c>
      <c r="D1147" t="s">
        <v>26</v>
      </c>
      <c r="E1147" t="s">
        <v>62</v>
      </c>
      <c r="F1147" s="12">
        <v>275190.30356215255</v>
      </c>
      <c r="G1147" s="2">
        <v>285269.97618651704</v>
      </c>
      <c r="H1147" s="2">
        <v>631038.7955803381</v>
      </c>
    </row>
    <row r="1148" spans="2:8" x14ac:dyDescent="0.35">
      <c r="B1148" t="s">
        <v>40</v>
      </c>
      <c r="C1148" t="s">
        <v>8</v>
      </c>
      <c r="D1148" t="s">
        <v>26</v>
      </c>
      <c r="E1148" t="s">
        <v>9</v>
      </c>
      <c r="F1148" s="12">
        <v>62851.867233769539</v>
      </c>
      <c r="G1148" s="2">
        <v>44558.048128247618</v>
      </c>
      <c r="H1148" s="2">
        <v>222810.46678833701</v>
      </c>
    </row>
    <row r="1149" spans="2:8" x14ac:dyDescent="0.35">
      <c r="B1149" t="s">
        <v>40</v>
      </c>
      <c r="C1149" t="s">
        <v>8</v>
      </c>
      <c r="D1149" t="s">
        <v>26</v>
      </c>
      <c r="E1149" t="s">
        <v>11</v>
      </c>
      <c r="F1149" s="12">
        <v>56341.528710008024</v>
      </c>
      <c r="G1149" s="2">
        <v>48997.54731594606</v>
      </c>
      <c r="H1149" s="2">
        <v>76489.31302408973</v>
      </c>
    </row>
    <row r="1150" spans="2:8" x14ac:dyDescent="0.35">
      <c r="B1150" t="s">
        <v>40</v>
      </c>
      <c r="C1150" t="s">
        <v>8</v>
      </c>
      <c r="D1150" t="s">
        <v>26</v>
      </c>
      <c r="E1150" t="s">
        <v>20</v>
      </c>
      <c r="F1150" s="12">
        <v>20139.265891439998</v>
      </c>
      <c r="G1150" s="2">
        <v>16616.414297120078</v>
      </c>
      <c r="H1150" s="2">
        <v>36066.628651856532</v>
      </c>
    </row>
    <row r="1151" spans="2:8" x14ac:dyDescent="0.35">
      <c r="B1151" t="s">
        <v>40</v>
      </c>
      <c r="C1151" t="s">
        <v>8</v>
      </c>
      <c r="D1151" t="s">
        <v>26</v>
      </c>
      <c r="E1151" t="s">
        <v>10</v>
      </c>
      <c r="F1151" s="12">
        <v>230461.31291879492</v>
      </c>
      <c r="G1151" s="2">
        <v>179120.83750116898</v>
      </c>
      <c r="H1151" s="2">
        <v>325747.89481742843</v>
      </c>
    </row>
    <row r="1152" spans="2:8" x14ac:dyDescent="0.35">
      <c r="B1152" t="s">
        <v>40</v>
      </c>
      <c r="C1152" t="s">
        <v>8</v>
      </c>
      <c r="D1152" t="s">
        <v>26</v>
      </c>
      <c r="E1152" t="s">
        <v>62</v>
      </c>
      <c r="F1152" s="12">
        <v>30480.00975564753</v>
      </c>
      <c r="G1152" s="2">
        <v>32180.0769658063</v>
      </c>
      <c r="H1152" s="2">
        <v>74671.58716704791</v>
      </c>
    </row>
    <row r="1153" spans="2:8" x14ac:dyDescent="0.35">
      <c r="B1153" t="s">
        <v>41</v>
      </c>
      <c r="C1153" t="s">
        <v>6</v>
      </c>
      <c r="D1153" t="s">
        <v>26</v>
      </c>
      <c r="E1153" t="s">
        <v>9</v>
      </c>
      <c r="F1153" s="12">
        <v>19623.562480101318</v>
      </c>
      <c r="G1153" s="2">
        <v>14442.774273312665</v>
      </c>
      <c r="H1153" s="2">
        <v>25388.647242495073</v>
      </c>
    </row>
    <row r="1154" spans="2:8" x14ac:dyDescent="0.35">
      <c r="B1154" t="s">
        <v>41</v>
      </c>
      <c r="C1154" t="s">
        <v>6</v>
      </c>
      <c r="D1154" t="s">
        <v>26</v>
      </c>
      <c r="E1154" t="s">
        <v>11</v>
      </c>
      <c r="F1154" s="12">
        <v>1577.2498300518437</v>
      </c>
      <c r="G1154" s="2">
        <v>1345.8200691555344</v>
      </c>
      <c r="H1154" s="2">
        <v>2147.2147611039882</v>
      </c>
    </row>
    <row r="1155" spans="2:8" x14ac:dyDescent="0.35">
      <c r="B1155" t="s">
        <v>41</v>
      </c>
      <c r="C1155" t="s">
        <v>6</v>
      </c>
      <c r="D1155" t="s">
        <v>26</v>
      </c>
      <c r="E1155" t="s">
        <v>20</v>
      </c>
      <c r="F1155" s="12">
        <v>3950.2592335875174</v>
      </c>
      <c r="G1155" s="2">
        <v>6236.0622140048763</v>
      </c>
      <c r="H1155" s="2">
        <v>28502.761288126625</v>
      </c>
    </row>
    <row r="1156" spans="2:8" x14ac:dyDescent="0.35">
      <c r="B1156" t="s">
        <v>41</v>
      </c>
      <c r="C1156" t="s">
        <v>6</v>
      </c>
      <c r="D1156" t="s">
        <v>26</v>
      </c>
      <c r="E1156" t="s">
        <v>10</v>
      </c>
      <c r="F1156" s="12">
        <v>10718.689141421417</v>
      </c>
      <c r="G1156" s="2">
        <v>7355.3425933697545</v>
      </c>
      <c r="H1156" s="2">
        <v>15712.906228187054</v>
      </c>
    </row>
    <row r="1157" spans="2:8" x14ac:dyDescent="0.35">
      <c r="B1157" t="s">
        <v>41</v>
      </c>
      <c r="C1157" t="s">
        <v>6</v>
      </c>
      <c r="D1157" t="s">
        <v>26</v>
      </c>
      <c r="E1157" t="s">
        <v>62</v>
      </c>
      <c r="F1157" s="12">
        <v>3865.8338981918773</v>
      </c>
      <c r="G1157" s="2">
        <v>3389.6436146642955</v>
      </c>
      <c r="H1157" s="2">
        <v>5437.8927209155163</v>
      </c>
    </row>
    <row r="1158" spans="2:8" x14ac:dyDescent="0.35">
      <c r="B1158" t="s">
        <v>41</v>
      </c>
      <c r="C1158" t="s">
        <v>7</v>
      </c>
      <c r="D1158" t="s">
        <v>26</v>
      </c>
      <c r="E1158" t="s">
        <v>9</v>
      </c>
      <c r="F1158" s="12">
        <v>474280.20521049172</v>
      </c>
      <c r="G1158" s="2">
        <v>351895.7435947117</v>
      </c>
      <c r="H1158" s="2">
        <v>683778.52243516955</v>
      </c>
    </row>
    <row r="1159" spans="2:8" x14ac:dyDescent="0.35">
      <c r="B1159" t="s">
        <v>41</v>
      </c>
      <c r="C1159" t="s">
        <v>7</v>
      </c>
      <c r="D1159" t="s">
        <v>26</v>
      </c>
      <c r="E1159" t="s">
        <v>11</v>
      </c>
      <c r="F1159" s="12">
        <v>243565.12700348668</v>
      </c>
      <c r="G1159" s="2">
        <v>192753.28888608736</v>
      </c>
      <c r="H1159" s="2">
        <v>339523.55846382427</v>
      </c>
    </row>
    <row r="1160" spans="2:8" x14ac:dyDescent="0.35">
      <c r="B1160" t="s">
        <v>41</v>
      </c>
      <c r="C1160" t="s">
        <v>7</v>
      </c>
      <c r="D1160" t="s">
        <v>26</v>
      </c>
      <c r="E1160" t="s">
        <v>20</v>
      </c>
      <c r="F1160" s="12">
        <v>364933.62529687496</v>
      </c>
      <c r="G1160" s="2">
        <v>591042.9996415932</v>
      </c>
      <c r="H1160" s="2">
        <v>3402180.0479540713</v>
      </c>
    </row>
    <row r="1161" spans="2:8" x14ac:dyDescent="0.35">
      <c r="B1161" t="s">
        <v>41</v>
      </c>
      <c r="C1161" t="s">
        <v>7</v>
      </c>
      <c r="D1161" t="s">
        <v>26</v>
      </c>
      <c r="E1161" t="s">
        <v>10</v>
      </c>
      <c r="F1161" s="12">
        <v>2149030.6369890934</v>
      </c>
      <c r="G1161" s="2">
        <v>1277279.8371010495</v>
      </c>
      <c r="H1161" s="2">
        <v>3197398.0821791501</v>
      </c>
    </row>
    <row r="1162" spans="2:8" x14ac:dyDescent="0.35">
      <c r="B1162" t="s">
        <v>41</v>
      </c>
      <c r="C1162" t="s">
        <v>7</v>
      </c>
      <c r="D1162" t="s">
        <v>26</v>
      </c>
      <c r="E1162" t="s">
        <v>62</v>
      </c>
      <c r="F1162" s="12">
        <v>106023.58209220307</v>
      </c>
      <c r="G1162" s="2">
        <v>92036.289446588024</v>
      </c>
      <c r="H1162" s="2">
        <v>191029.30094831061</v>
      </c>
    </row>
    <row r="1163" spans="2:8" x14ac:dyDescent="0.35">
      <c r="B1163" t="s">
        <v>41</v>
      </c>
      <c r="C1163" t="s">
        <v>8</v>
      </c>
      <c r="D1163" t="s">
        <v>26</v>
      </c>
      <c r="E1163" t="s">
        <v>9</v>
      </c>
      <c r="F1163" s="12">
        <v>151475.14436726901</v>
      </c>
      <c r="G1163" s="2">
        <v>114326.06693108218</v>
      </c>
      <c r="H1163" s="2">
        <v>207230.32187471812</v>
      </c>
    </row>
    <row r="1164" spans="2:8" x14ac:dyDescent="0.35">
      <c r="B1164" t="s">
        <v>41</v>
      </c>
      <c r="C1164" t="s">
        <v>8</v>
      </c>
      <c r="D1164" t="s">
        <v>26</v>
      </c>
      <c r="E1164" t="s">
        <v>11</v>
      </c>
      <c r="F1164" s="12">
        <v>22075.966950961407</v>
      </c>
      <c r="G1164" s="2">
        <v>19046.417395784807</v>
      </c>
      <c r="H1164" s="2">
        <v>29632.562016951477</v>
      </c>
    </row>
    <row r="1165" spans="2:8" x14ac:dyDescent="0.35">
      <c r="B1165" t="s">
        <v>41</v>
      </c>
      <c r="C1165" t="s">
        <v>8</v>
      </c>
      <c r="D1165" t="s">
        <v>26</v>
      </c>
      <c r="E1165" t="s">
        <v>20</v>
      </c>
      <c r="F1165" s="12">
        <v>13704.768730259999</v>
      </c>
      <c r="G1165" s="2">
        <v>11702.090338537631</v>
      </c>
      <c r="H1165" s="2">
        <v>38964.559198527983</v>
      </c>
    </row>
    <row r="1166" spans="2:8" x14ac:dyDescent="0.35">
      <c r="B1166" t="s">
        <v>41</v>
      </c>
      <c r="C1166" t="s">
        <v>8</v>
      </c>
      <c r="D1166" t="s">
        <v>26</v>
      </c>
      <c r="E1166" t="s">
        <v>10</v>
      </c>
      <c r="F1166" s="12">
        <v>106617.1899652515</v>
      </c>
      <c r="G1166" s="2">
        <v>86881.149731342419</v>
      </c>
      <c r="H1166" s="2">
        <v>154958.11551109722</v>
      </c>
    </row>
    <row r="1167" spans="2:8" x14ac:dyDescent="0.35">
      <c r="B1167" t="s">
        <v>41</v>
      </c>
      <c r="C1167" t="s">
        <v>8</v>
      </c>
      <c r="D1167" t="s">
        <v>26</v>
      </c>
      <c r="E1167" t="s">
        <v>62</v>
      </c>
      <c r="F1167" s="12">
        <v>142813.44237789611</v>
      </c>
      <c r="G1167" s="2">
        <v>140841.06555063848</v>
      </c>
      <c r="H1167" s="2">
        <v>401844.07230223774</v>
      </c>
    </row>
    <row r="1168" spans="2:8" x14ac:dyDescent="0.35">
      <c r="B1168" t="s">
        <v>42</v>
      </c>
      <c r="C1168" t="s">
        <v>7</v>
      </c>
      <c r="D1168" t="s">
        <v>26</v>
      </c>
      <c r="E1168" t="s">
        <v>9</v>
      </c>
      <c r="F1168" s="12">
        <v>1440735.5490805754</v>
      </c>
      <c r="G1168" s="2">
        <v>1211766.3228090601</v>
      </c>
      <c r="H1168" s="2">
        <v>1900339.7279347728</v>
      </c>
    </row>
    <row r="1169" spans="2:8" x14ac:dyDescent="0.35">
      <c r="B1169" t="s">
        <v>42</v>
      </c>
      <c r="C1169" t="s">
        <v>7</v>
      </c>
      <c r="D1169" t="s">
        <v>26</v>
      </c>
      <c r="E1169" t="s">
        <v>11</v>
      </c>
      <c r="F1169" s="12">
        <v>0</v>
      </c>
      <c r="G1169" s="2">
        <v>0</v>
      </c>
      <c r="H1169" s="2">
        <v>0</v>
      </c>
    </row>
    <row r="1170" spans="2:8" x14ac:dyDescent="0.35">
      <c r="B1170" t="s">
        <v>42</v>
      </c>
      <c r="C1170" t="s">
        <v>7</v>
      </c>
      <c r="D1170" t="s">
        <v>26</v>
      </c>
      <c r="E1170" t="s">
        <v>20</v>
      </c>
      <c r="F1170" s="12">
        <v>1231474.0609799987</v>
      </c>
      <c r="G1170" s="2">
        <v>1302139.2298392723</v>
      </c>
      <c r="H1170" s="2">
        <v>3282612.166837974</v>
      </c>
    </row>
    <row r="1171" spans="2:8" x14ac:dyDescent="0.35">
      <c r="B1171" t="s">
        <v>42</v>
      </c>
      <c r="C1171" t="s">
        <v>7</v>
      </c>
      <c r="D1171" t="s">
        <v>26</v>
      </c>
      <c r="E1171" t="s">
        <v>10</v>
      </c>
      <c r="F1171" s="12">
        <v>0</v>
      </c>
      <c r="G1171" s="2">
        <v>0</v>
      </c>
      <c r="H1171" s="2">
        <v>0</v>
      </c>
    </row>
    <row r="1172" spans="2:8" x14ac:dyDescent="0.35">
      <c r="B1172" t="s">
        <v>42</v>
      </c>
      <c r="C1172" t="s">
        <v>7</v>
      </c>
      <c r="D1172" t="s">
        <v>26</v>
      </c>
      <c r="E1172" t="s">
        <v>62</v>
      </c>
      <c r="F1172" s="12">
        <v>26235.282192113773</v>
      </c>
      <c r="G1172" s="2">
        <v>15409.656893508274</v>
      </c>
      <c r="H1172" s="2">
        <v>36184.063318422333</v>
      </c>
    </row>
    <row r="1173" spans="2:8" x14ac:dyDescent="0.35">
      <c r="B1173" t="s">
        <v>42</v>
      </c>
      <c r="C1173" t="s">
        <v>8</v>
      </c>
      <c r="D1173" t="s">
        <v>26</v>
      </c>
      <c r="E1173" t="s">
        <v>9</v>
      </c>
      <c r="F1173" s="12">
        <v>157461.48315830546</v>
      </c>
      <c r="G1173" s="2">
        <v>129291.57513469088</v>
      </c>
      <c r="H1173" s="2">
        <v>205534.97519332927</v>
      </c>
    </row>
    <row r="1174" spans="2:8" x14ac:dyDescent="0.35">
      <c r="B1174" t="s">
        <v>42</v>
      </c>
      <c r="C1174" t="s">
        <v>8</v>
      </c>
      <c r="D1174" t="s">
        <v>26</v>
      </c>
      <c r="E1174" t="s">
        <v>11</v>
      </c>
      <c r="F1174" s="12">
        <v>45622.765083142447</v>
      </c>
      <c r="G1174" s="2">
        <v>39678.461673616315</v>
      </c>
      <c r="H1174" s="2">
        <v>60698.846615462084</v>
      </c>
    </row>
    <row r="1175" spans="2:8" x14ac:dyDescent="0.35">
      <c r="B1175" t="s">
        <v>42</v>
      </c>
      <c r="C1175" t="s">
        <v>8</v>
      </c>
      <c r="D1175" t="s">
        <v>26</v>
      </c>
      <c r="E1175" t="s">
        <v>20</v>
      </c>
      <c r="F1175" s="12">
        <v>28336.304822400005</v>
      </c>
      <c r="G1175" s="2">
        <v>40517.968074162338</v>
      </c>
      <c r="H1175" s="2">
        <v>144345.73007200772</v>
      </c>
    </row>
    <row r="1176" spans="2:8" x14ac:dyDescent="0.35">
      <c r="B1176" t="s">
        <v>42</v>
      </c>
      <c r="C1176" t="s">
        <v>8</v>
      </c>
      <c r="D1176" t="s">
        <v>26</v>
      </c>
      <c r="E1176" t="s">
        <v>10</v>
      </c>
      <c r="F1176" s="12">
        <v>380732.86122105108</v>
      </c>
      <c r="G1176" s="2">
        <v>357469.60419231723</v>
      </c>
      <c r="H1176" s="2">
        <v>584365.30810573034</v>
      </c>
    </row>
    <row r="1177" spans="2:8" x14ac:dyDescent="0.35">
      <c r="B1177" t="s">
        <v>42</v>
      </c>
      <c r="C1177" t="s">
        <v>8</v>
      </c>
      <c r="D1177" t="s">
        <v>26</v>
      </c>
      <c r="E1177" t="s">
        <v>62</v>
      </c>
      <c r="F1177" s="12">
        <v>1284.86385</v>
      </c>
      <c r="G1177" s="2">
        <v>1183.4111832778099</v>
      </c>
      <c r="H1177" s="2">
        <v>4556.290359593133</v>
      </c>
    </row>
    <row r="1178" spans="2:8" x14ac:dyDescent="0.35">
      <c r="B1178" t="s">
        <v>43</v>
      </c>
      <c r="C1178" t="s">
        <v>7</v>
      </c>
      <c r="D1178" t="s">
        <v>26</v>
      </c>
      <c r="E1178" t="s">
        <v>9</v>
      </c>
      <c r="F1178" s="12">
        <v>610108.99427476071</v>
      </c>
      <c r="G1178" s="2">
        <v>555402.20248705894</v>
      </c>
      <c r="H1178" s="2">
        <v>889850.81672817818</v>
      </c>
    </row>
    <row r="1179" spans="2:8" x14ac:dyDescent="0.35">
      <c r="B1179" t="s">
        <v>43</v>
      </c>
      <c r="C1179" t="s">
        <v>7</v>
      </c>
      <c r="D1179" t="s">
        <v>26</v>
      </c>
      <c r="E1179" t="s">
        <v>11</v>
      </c>
      <c r="F1179" s="12">
        <v>128326.44795396115</v>
      </c>
      <c r="G1179" s="2">
        <v>101720.83384747675</v>
      </c>
      <c r="H1179" s="2">
        <v>177434.23160610709</v>
      </c>
    </row>
    <row r="1180" spans="2:8" x14ac:dyDescent="0.35">
      <c r="B1180" t="s">
        <v>43</v>
      </c>
      <c r="C1180" t="s">
        <v>7</v>
      </c>
      <c r="D1180" t="s">
        <v>26</v>
      </c>
      <c r="E1180" t="s">
        <v>20</v>
      </c>
      <c r="F1180" s="12">
        <v>330099.22553999996</v>
      </c>
      <c r="G1180" s="2">
        <v>285159.78679365607</v>
      </c>
      <c r="H1180" s="2">
        <v>469236.39243323612</v>
      </c>
    </row>
    <row r="1181" spans="2:8" x14ac:dyDescent="0.35">
      <c r="B1181" t="s">
        <v>43</v>
      </c>
      <c r="C1181" t="s">
        <v>7</v>
      </c>
      <c r="D1181" t="s">
        <v>26</v>
      </c>
      <c r="E1181" t="s">
        <v>10</v>
      </c>
      <c r="F1181" s="12">
        <v>1018005.6915041194</v>
      </c>
      <c r="G1181" s="2">
        <v>586838.48204092227</v>
      </c>
      <c r="H1181" s="2">
        <v>1519353.1605862461</v>
      </c>
    </row>
    <row r="1182" spans="2:8" x14ac:dyDescent="0.35">
      <c r="B1182" t="s">
        <v>43</v>
      </c>
      <c r="C1182" t="s">
        <v>7</v>
      </c>
      <c r="D1182" t="s">
        <v>26</v>
      </c>
      <c r="E1182" t="s">
        <v>62</v>
      </c>
      <c r="F1182" s="12">
        <v>15102.825199032657</v>
      </c>
      <c r="G1182" s="2">
        <v>10733.081571601098</v>
      </c>
      <c r="H1182" s="2">
        <v>21809.606421322325</v>
      </c>
    </row>
    <row r="1183" spans="2:8" x14ac:dyDescent="0.35">
      <c r="B1183" t="s">
        <v>43</v>
      </c>
      <c r="C1183" t="s">
        <v>8</v>
      </c>
      <c r="D1183" t="s">
        <v>26</v>
      </c>
      <c r="E1183" t="s">
        <v>9</v>
      </c>
      <c r="F1183" s="12">
        <v>202508.21449037807</v>
      </c>
      <c r="G1183" s="2">
        <v>187686.3736221905</v>
      </c>
      <c r="H1183" s="2">
        <v>322522.92670109199</v>
      </c>
    </row>
    <row r="1184" spans="2:8" x14ac:dyDescent="0.35">
      <c r="B1184" t="s">
        <v>43</v>
      </c>
      <c r="C1184" t="s">
        <v>8</v>
      </c>
      <c r="D1184" t="s">
        <v>26</v>
      </c>
      <c r="E1184" t="s">
        <v>11</v>
      </c>
      <c r="F1184" s="12">
        <v>39248.717103015922</v>
      </c>
      <c r="G1184" s="2">
        <v>34408.823494026889</v>
      </c>
      <c r="H1184" s="2">
        <v>52464.453840738941</v>
      </c>
    </row>
    <row r="1185" spans="2:8" x14ac:dyDescent="0.35">
      <c r="B1185" t="s">
        <v>43</v>
      </c>
      <c r="C1185" t="s">
        <v>8</v>
      </c>
      <c r="D1185" t="s">
        <v>26</v>
      </c>
      <c r="E1185" t="s">
        <v>20</v>
      </c>
      <c r="F1185" s="12">
        <v>23850.248414400001</v>
      </c>
      <c r="G1185" s="2">
        <v>21842.390411925258</v>
      </c>
      <c r="H1185" s="2">
        <v>42791.434137681623</v>
      </c>
    </row>
    <row r="1186" spans="2:8" x14ac:dyDescent="0.35">
      <c r="B1186" t="s">
        <v>43</v>
      </c>
      <c r="C1186" t="s">
        <v>8</v>
      </c>
      <c r="D1186" t="s">
        <v>26</v>
      </c>
      <c r="E1186" t="s">
        <v>10</v>
      </c>
      <c r="F1186" s="12">
        <v>182414.71028979402</v>
      </c>
      <c r="G1186" s="2">
        <v>114117.07975632291</v>
      </c>
      <c r="H1186" s="2">
        <v>275536.05801719212</v>
      </c>
    </row>
    <row r="1187" spans="2:8" x14ac:dyDescent="0.35">
      <c r="B1187" t="s">
        <v>43</v>
      </c>
      <c r="C1187" t="s">
        <v>8</v>
      </c>
      <c r="D1187" t="s">
        <v>26</v>
      </c>
      <c r="E1187" t="s">
        <v>62</v>
      </c>
      <c r="F1187" s="12">
        <v>1531.0224952745775</v>
      </c>
      <c r="G1187" s="2">
        <v>1217.7461284759518</v>
      </c>
      <c r="H1187" s="2">
        <v>1864.2854470540567</v>
      </c>
    </row>
    <row r="1188" spans="2:8" x14ac:dyDescent="0.35">
      <c r="B1188" t="s">
        <v>44</v>
      </c>
      <c r="C1188" t="s">
        <v>7</v>
      </c>
      <c r="D1188" t="s">
        <v>26</v>
      </c>
      <c r="E1188" t="s">
        <v>9</v>
      </c>
      <c r="F1188" s="12">
        <v>650567.3673223682</v>
      </c>
      <c r="G1188" s="2">
        <v>589748.72847890644</v>
      </c>
      <c r="H1188" s="2">
        <v>973657.46833000588</v>
      </c>
    </row>
    <row r="1189" spans="2:8" x14ac:dyDescent="0.35">
      <c r="B1189" t="s">
        <v>44</v>
      </c>
      <c r="C1189" t="s">
        <v>7</v>
      </c>
      <c r="D1189" t="s">
        <v>26</v>
      </c>
      <c r="E1189" t="s">
        <v>11</v>
      </c>
      <c r="F1189" s="12">
        <v>381637.75517385185</v>
      </c>
      <c r="G1189" s="2">
        <v>300999.3782536955</v>
      </c>
      <c r="H1189" s="2">
        <v>542755.77901229099</v>
      </c>
    </row>
    <row r="1190" spans="2:8" x14ac:dyDescent="0.35">
      <c r="B1190" t="s">
        <v>44</v>
      </c>
      <c r="C1190" t="s">
        <v>7</v>
      </c>
      <c r="D1190" t="s">
        <v>26</v>
      </c>
      <c r="E1190" t="s">
        <v>20</v>
      </c>
      <c r="F1190" s="12">
        <v>1336533.829200001</v>
      </c>
      <c r="G1190" s="2">
        <v>1039439.0635974458</v>
      </c>
      <c r="H1190" s="2">
        <v>1670372.1809710693</v>
      </c>
    </row>
    <row r="1191" spans="2:8" x14ac:dyDescent="0.35">
      <c r="B1191" t="s">
        <v>44</v>
      </c>
      <c r="C1191" t="s">
        <v>7</v>
      </c>
      <c r="D1191" t="s">
        <v>26</v>
      </c>
      <c r="E1191" t="s">
        <v>10</v>
      </c>
      <c r="F1191" s="12">
        <v>86702.780840212741</v>
      </c>
      <c r="G1191" s="2">
        <v>43790.292705215717</v>
      </c>
      <c r="H1191" s="2">
        <v>177957.62821811135</v>
      </c>
    </row>
    <row r="1192" spans="2:8" x14ac:dyDescent="0.35">
      <c r="B1192" t="s">
        <v>44</v>
      </c>
      <c r="C1192" t="s">
        <v>7</v>
      </c>
      <c r="D1192" t="s">
        <v>26</v>
      </c>
      <c r="E1192" t="s">
        <v>62</v>
      </c>
      <c r="F1192" s="12">
        <v>29392.823702487349</v>
      </c>
      <c r="G1192" s="2">
        <v>22033.220447214713</v>
      </c>
      <c r="H1192" s="2">
        <v>67489.753287410407</v>
      </c>
    </row>
    <row r="1193" spans="2:8" x14ac:dyDescent="0.35">
      <c r="B1193" t="s">
        <v>44</v>
      </c>
      <c r="C1193" t="s">
        <v>8</v>
      </c>
      <c r="D1193" t="s">
        <v>26</v>
      </c>
      <c r="E1193" t="s">
        <v>9</v>
      </c>
      <c r="F1193" s="12">
        <v>330235.35057173588</v>
      </c>
      <c r="G1193" s="2">
        <v>269456.74858354457</v>
      </c>
      <c r="H1193" s="2">
        <v>449974.26116092678</v>
      </c>
    </row>
    <row r="1194" spans="2:8" x14ac:dyDescent="0.35">
      <c r="B1194" t="s">
        <v>44</v>
      </c>
      <c r="C1194" t="s">
        <v>8</v>
      </c>
      <c r="D1194" t="s">
        <v>26</v>
      </c>
      <c r="E1194" t="s">
        <v>11</v>
      </c>
      <c r="F1194" s="12">
        <v>97301.719324442223</v>
      </c>
      <c r="G1194" s="2">
        <v>85307.902933901496</v>
      </c>
      <c r="H1194" s="2">
        <v>131391.08137707211</v>
      </c>
    </row>
    <row r="1195" spans="2:8" x14ac:dyDescent="0.35">
      <c r="B1195" t="s">
        <v>44</v>
      </c>
      <c r="C1195" t="s">
        <v>8</v>
      </c>
      <c r="D1195" t="s">
        <v>26</v>
      </c>
      <c r="E1195" t="s">
        <v>20</v>
      </c>
      <c r="F1195" s="12">
        <v>74068.872119999985</v>
      </c>
      <c r="G1195" s="2">
        <v>59508.808243197476</v>
      </c>
      <c r="H1195" s="2">
        <v>88687.017370159199</v>
      </c>
    </row>
    <row r="1196" spans="2:8" x14ac:dyDescent="0.35">
      <c r="B1196" t="s">
        <v>44</v>
      </c>
      <c r="C1196" t="s">
        <v>8</v>
      </c>
      <c r="D1196" t="s">
        <v>26</v>
      </c>
      <c r="E1196" t="s">
        <v>10</v>
      </c>
      <c r="F1196" s="12">
        <v>67190.024339184223</v>
      </c>
      <c r="G1196" s="2">
        <v>55166.416514371849</v>
      </c>
      <c r="H1196" s="2">
        <v>111546.60934044153</v>
      </c>
    </row>
    <row r="1197" spans="2:8" x14ac:dyDescent="0.35">
      <c r="B1197" t="s">
        <v>44</v>
      </c>
      <c r="C1197" t="s">
        <v>8</v>
      </c>
      <c r="D1197" t="s">
        <v>26</v>
      </c>
      <c r="E1197" t="s">
        <v>62</v>
      </c>
      <c r="F1197" s="12">
        <v>2363.6513040106593</v>
      </c>
      <c r="G1197" s="2">
        <v>1590.812696575872</v>
      </c>
      <c r="H1197" s="2">
        <v>4725.7322594847747</v>
      </c>
    </row>
    <row r="1198" spans="2:8" x14ac:dyDescent="0.35">
      <c r="B1198" t="s">
        <v>138</v>
      </c>
      <c r="C1198" t="s">
        <v>7</v>
      </c>
      <c r="D1198" t="s">
        <v>26</v>
      </c>
      <c r="E1198" t="s">
        <v>9</v>
      </c>
      <c r="F1198" s="12">
        <v>1051150.3313932549</v>
      </c>
      <c r="G1198" s="2">
        <v>889988.57345374639</v>
      </c>
      <c r="H1198" s="2">
        <v>1380156.936948465</v>
      </c>
    </row>
    <row r="1199" spans="2:8" x14ac:dyDescent="0.35">
      <c r="B1199" t="s">
        <v>138</v>
      </c>
      <c r="C1199" t="s">
        <v>7</v>
      </c>
      <c r="D1199" t="s">
        <v>26</v>
      </c>
      <c r="E1199" t="s">
        <v>11</v>
      </c>
      <c r="F1199" s="12">
        <v>359332.14941361762</v>
      </c>
      <c r="G1199" s="2">
        <v>283833.04832560278</v>
      </c>
      <c r="H1199" s="2">
        <v>508203.09601934272</v>
      </c>
    </row>
    <row r="1200" spans="2:8" x14ac:dyDescent="0.35">
      <c r="B1200" t="s">
        <v>138</v>
      </c>
      <c r="C1200" t="s">
        <v>7</v>
      </c>
      <c r="D1200" t="s">
        <v>26</v>
      </c>
      <c r="E1200" t="s">
        <v>20</v>
      </c>
      <c r="F1200" s="12">
        <v>1589634.0992261251</v>
      </c>
      <c r="G1200" s="2">
        <v>1319652.3594305962</v>
      </c>
      <c r="H1200" s="2">
        <v>2086773.8501886907</v>
      </c>
    </row>
    <row r="1201" spans="2:8" x14ac:dyDescent="0.35">
      <c r="B1201" t="s">
        <v>138</v>
      </c>
      <c r="C1201" t="s">
        <v>7</v>
      </c>
      <c r="D1201" t="s">
        <v>26</v>
      </c>
      <c r="E1201" t="s">
        <v>10</v>
      </c>
      <c r="F1201" s="12">
        <v>1788719.8728089025</v>
      </c>
      <c r="G1201" s="2">
        <v>1119348.2113132051</v>
      </c>
      <c r="H1201" s="2">
        <v>2643822.1233192063</v>
      </c>
    </row>
    <row r="1202" spans="2:8" x14ac:dyDescent="0.35">
      <c r="B1202" t="s">
        <v>138</v>
      </c>
      <c r="C1202" t="s">
        <v>7</v>
      </c>
      <c r="D1202" t="s">
        <v>26</v>
      </c>
      <c r="E1202" t="s">
        <v>62</v>
      </c>
      <c r="F1202" s="12">
        <v>104669.59330161907</v>
      </c>
      <c r="G1202" s="2">
        <v>91454.860874309146</v>
      </c>
      <c r="H1202" s="2">
        <v>248651.97772416909</v>
      </c>
    </row>
    <row r="1203" spans="2:8" x14ac:dyDescent="0.35">
      <c r="B1203" t="s">
        <v>138</v>
      </c>
      <c r="C1203" t="s">
        <v>8</v>
      </c>
      <c r="D1203" t="s">
        <v>26</v>
      </c>
      <c r="E1203" t="s">
        <v>9</v>
      </c>
      <c r="F1203" s="12">
        <v>147914.07300986329</v>
      </c>
      <c r="G1203" s="2">
        <v>123452.17674799555</v>
      </c>
      <c r="H1203" s="2">
        <v>194382.70075644681</v>
      </c>
    </row>
    <row r="1204" spans="2:8" x14ac:dyDescent="0.35">
      <c r="B1204" t="s">
        <v>138</v>
      </c>
      <c r="C1204" t="s">
        <v>8</v>
      </c>
      <c r="D1204" t="s">
        <v>26</v>
      </c>
      <c r="E1204" t="s">
        <v>11</v>
      </c>
      <c r="F1204" s="12">
        <v>82436.376650257575</v>
      </c>
      <c r="G1204" s="2">
        <v>72290.870186182714</v>
      </c>
      <c r="H1204" s="2">
        <v>110898.39160851811</v>
      </c>
    </row>
    <row r="1205" spans="2:8" x14ac:dyDescent="0.35">
      <c r="B1205" t="s">
        <v>138</v>
      </c>
      <c r="C1205" t="s">
        <v>8</v>
      </c>
      <c r="D1205" t="s">
        <v>26</v>
      </c>
      <c r="E1205" t="s">
        <v>20</v>
      </c>
      <c r="F1205" s="12">
        <v>95174.507131200022</v>
      </c>
      <c r="G1205" s="2">
        <v>84982.973748885546</v>
      </c>
      <c r="H1205" s="2">
        <v>127701.34058174197</v>
      </c>
    </row>
    <row r="1206" spans="2:8" x14ac:dyDescent="0.35">
      <c r="B1206" t="s">
        <v>138</v>
      </c>
      <c r="C1206" t="s">
        <v>8</v>
      </c>
      <c r="D1206" t="s">
        <v>26</v>
      </c>
      <c r="E1206" t="s">
        <v>10</v>
      </c>
      <c r="F1206" s="12">
        <v>307638.18663741573</v>
      </c>
      <c r="G1206" s="2">
        <v>238780.48299612032</v>
      </c>
      <c r="H1206" s="2">
        <v>443716.51479149098</v>
      </c>
    </row>
    <row r="1207" spans="2:8" x14ac:dyDescent="0.35">
      <c r="B1207" t="s">
        <v>138</v>
      </c>
      <c r="C1207" t="s">
        <v>8</v>
      </c>
      <c r="D1207" t="s">
        <v>26</v>
      </c>
      <c r="E1207" t="s">
        <v>62</v>
      </c>
      <c r="F1207" s="12">
        <v>24900.995521734221</v>
      </c>
      <c r="G1207" s="2">
        <v>24238.960902064093</v>
      </c>
      <c r="H1207" s="2">
        <v>48558.295420837814</v>
      </c>
    </row>
    <row r="1208" spans="2:8" x14ac:dyDescent="0.35">
      <c r="B1208" t="s">
        <v>45</v>
      </c>
      <c r="C1208" t="s">
        <v>6</v>
      </c>
      <c r="D1208" t="s">
        <v>26</v>
      </c>
      <c r="E1208" t="s">
        <v>9</v>
      </c>
      <c r="F1208" s="12">
        <v>4786.8759895893854</v>
      </c>
      <c r="G1208" s="2">
        <v>3936.1109819479384</v>
      </c>
      <c r="H1208" s="2">
        <v>5636.0966906848735</v>
      </c>
    </row>
    <row r="1209" spans="2:8" x14ac:dyDescent="0.35">
      <c r="B1209" t="s">
        <v>45</v>
      </c>
      <c r="C1209" t="s">
        <v>6</v>
      </c>
      <c r="D1209" t="s">
        <v>26</v>
      </c>
      <c r="E1209" t="s">
        <v>11</v>
      </c>
      <c r="F1209" s="12">
        <v>912.67673218692153</v>
      </c>
      <c r="G1209" s="2">
        <v>776.34649529231638</v>
      </c>
      <c r="H1209" s="2">
        <v>1267.9961841976917</v>
      </c>
    </row>
    <row r="1210" spans="2:8" x14ac:dyDescent="0.35">
      <c r="B1210" t="s">
        <v>45</v>
      </c>
      <c r="C1210" t="s">
        <v>6</v>
      </c>
      <c r="D1210" t="s">
        <v>26</v>
      </c>
      <c r="E1210" t="s">
        <v>20</v>
      </c>
      <c r="F1210" s="12">
        <v>24.5459719224</v>
      </c>
      <c r="G1210" s="2">
        <v>35.292688803508796</v>
      </c>
      <c r="H1210" s="2">
        <v>255.85471388329717</v>
      </c>
    </row>
    <row r="1211" spans="2:8" x14ac:dyDescent="0.35">
      <c r="B1211" t="s">
        <v>45</v>
      </c>
      <c r="C1211" t="s">
        <v>6</v>
      </c>
      <c r="D1211" t="s">
        <v>26</v>
      </c>
      <c r="E1211" t="s">
        <v>10</v>
      </c>
      <c r="F1211" s="12">
        <v>1895.2941385661272</v>
      </c>
      <c r="G1211" s="2">
        <v>1241.5628190475873</v>
      </c>
      <c r="H1211" s="2">
        <v>2714.1159697293701</v>
      </c>
    </row>
    <row r="1212" spans="2:8" x14ac:dyDescent="0.35">
      <c r="B1212" t="s">
        <v>45</v>
      </c>
      <c r="C1212" t="s">
        <v>6</v>
      </c>
      <c r="D1212" t="s">
        <v>26</v>
      </c>
      <c r="E1212" t="s">
        <v>62</v>
      </c>
      <c r="F1212" s="12">
        <v>202.86503965809922</v>
      </c>
      <c r="G1212" s="2">
        <v>123.17556399382168</v>
      </c>
      <c r="H1212" s="2">
        <v>217.46260602497765</v>
      </c>
    </row>
    <row r="1213" spans="2:8" x14ac:dyDescent="0.35">
      <c r="B1213" t="s">
        <v>45</v>
      </c>
      <c r="C1213" t="s">
        <v>7</v>
      </c>
      <c r="D1213" t="s">
        <v>26</v>
      </c>
      <c r="E1213" t="s">
        <v>9</v>
      </c>
      <c r="F1213" s="12">
        <v>338931.60447681771</v>
      </c>
      <c r="G1213" s="2">
        <v>289861.74559980229</v>
      </c>
      <c r="H1213" s="2">
        <v>436206.67869867868</v>
      </c>
    </row>
    <row r="1214" spans="2:8" x14ac:dyDescent="0.35">
      <c r="B1214" t="s">
        <v>45</v>
      </c>
      <c r="C1214" t="s">
        <v>7</v>
      </c>
      <c r="D1214" t="s">
        <v>26</v>
      </c>
      <c r="E1214" t="s">
        <v>11</v>
      </c>
      <c r="F1214" s="12">
        <v>281447.00592634367</v>
      </c>
      <c r="G1214" s="2">
        <v>221526.05914747587</v>
      </c>
      <c r="H1214" s="2">
        <v>402519.38541074697</v>
      </c>
    </row>
    <row r="1215" spans="2:8" x14ac:dyDescent="0.35">
      <c r="B1215" t="s">
        <v>45</v>
      </c>
      <c r="C1215" t="s">
        <v>7</v>
      </c>
      <c r="D1215" t="s">
        <v>26</v>
      </c>
      <c r="E1215" t="s">
        <v>20</v>
      </c>
      <c r="F1215" s="12">
        <v>36030.997979999993</v>
      </c>
      <c r="G1215" s="2">
        <v>57024.714798250199</v>
      </c>
      <c r="H1215" s="2">
        <v>441428.69695575972</v>
      </c>
    </row>
    <row r="1216" spans="2:8" x14ac:dyDescent="0.35">
      <c r="B1216" t="s">
        <v>45</v>
      </c>
      <c r="C1216" t="s">
        <v>7</v>
      </c>
      <c r="D1216" t="s">
        <v>26</v>
      </c>
      <c r="E1216" t="s">
        <v>10</v>
      </c>
      <c r="F1216" s="12">
        <v>1950346.3098612183</v>
      </c>
      <c r="G1216" s="2">
        <v>1133126.6035393593</v>
      </c>
      <c r="H1216" s="2">
        <v>2891580.8714805492</v>
      </c>
    </row>
    <row r="1217" spans="2:8" x14ac:dyDescent="0.35">
      <c r="B1217" t="s">
        <v>45</v>
      </c>
      <c r="C1217" t="s">
        <v>7</v>
      </c>
      <c r="D1217" t="s">
        <v>26</v>
      </c>
      <c r="E1217" t="s">
        <v>62</v>
      </c>
      <c r="F1217" s="12">
        <v>47311.658932630147</v>
      </c>
      <c r="G1217" s="2">
        <v>26537.394562869213</v>
      </c>
      <c r="H1217" s="2">
        <v>73118.783800916804</v>
      </c>
    </row>
    <row r="1218" spans="2:8" x14ac:dyDescent="0.35">
      <c r="B1218" t="s">
        <v>45</v>
      </c>
      <c r="C1218" t="s">
        <v>8</v>
      </c>
      <c r="D1218" t="s">
        <v>26</v>
      </c>
      <c r="E1218" t="s">
        <v>9</v>
      </c>
      <c r="F1218" s="12">
        <v>2825.1355481648629</v>
      </c>
      <c r="G1218" s="2">
        <v>2144.8080944213889</v>
      </c>
      <c r="H1218" s="2">
        <v>3610.3470058640924</v>
      </c>
    </row>
    <row r="1219" spans="2:8" x14ac:dyDescent="0.35">
      <c r="B1219" t="s">
        <v>45</v>
      </c>
      <c r="C1219" t="s">
        <v>8</v>
      </c>
      <c r="D1219" t="s">
        <v>26</v>
      </c>
      <c r="E1219" t="s">
        <v>11</v>
      </c>
      <c r="F1219" s="12">
        <v>6695.9823851272031</v>
      </c>
      <c r="G1219" s="2">
        <v>5839.2761812775216</v>
      </c>
      <c r="H1219" s="2">
        <v>9263.4779531041586</v>
      </c>
    </row>
    <row r="1220" spans="2:8" x14ac:dyDescent="0.35">
      <c r="B1220" t="s">
        <v>45</v>
      </c>
      <c r="C1220" t="s">
        <v>8</v>
      </c>
      <c r="D1220" t="s">
        <v>26</v>
      </c>
      <c r="E1220" t="s">
        <v>20</v>
      </c>
      <c r="F1220" s="12">
        <v>7.2857231999999996</v>
      </c>
      <c r="G1220" s="2">
        <v>5.9471742359152344</v>
      </c>
      <c r="H1220" s="2">
        <v>8.627523982860037</v>
      </c>
    </row>
    <row r="1221" spans="2:8" x14ac:dyDescent="0.35">
      <c r="B1221" t="s">
        <v>45</v>
      </c>
      <c r="C1221" t="s">
        <v>8</v>
      </c>
      <c r="D1221" t="s">
        <v>26</v>
      </c>
      <c r="E1221" t="s">
        <v>10</v>
      </c>
      <c r="F1221" s="12">
        <v>22375.386885289387</v>
      </c>
      <c r="G1221" s="2">
        <v>13951.844309744096</v>
      </c>
      <c r="H1221" s="2">
        <v>33876.709549949126</v>
      </c>
    </row>
    <row r="1222" spans="2:8" x14ac:dyDescent="0.35">
      <c r="B1222" t="s">
        <v>45</v>
      </c>
      <c r="C1222" t="s">
        <v>8</v>
      </c>
      <c r="D1222" t="s">
        <v>26</v>
      </c>
      <c r="E1222" t="s">
        <v>62</v>
      </c>
      <c r="F1222" s="12">
        <v>624.24331685999994</v>
      </c>
      <c r="G1222" s="2">
        <v>587.9148956082048</v>
      </c>
      <c r="H1222" s="2">
        <v>1743.8650169476771</v>
      </c>
    </row>
    <row r="1223" spans="2:8" x14ac:dyDescent="0.35">
      <c r="B1223" t="s">
        <v>46</v>
      </c>
      <c r="C1223" t="s">
        <v>6</v>
      </c>
      <c r="D1223" t="s">
        <v>26</v>
      </c>
      <c r="E1223" t="s">
        <v>9</v>
      </c>
      <c r="F1223" s="12">
        <v>16571.887826528422</v>
      </c>
      <c r="G1223" s="2">
        <v>13517.86581028613</v>
      </c>
      <c r="H1223" s="2">
        <v>19894.034202257142</v>
      </c>
    </row>
    <row r="1224" spans="2:8" x14ac:dyDescent="0.35">
      <c r="B1224" t="s">
        <v>46</v>
      </c>
      <c r="C1224" t="s">
        <v>6</v>
      </c>
      <c r="D1224" t="s">
        <v>26</v>
      </c>
      <c r="E1224" t="s">
        <v>11</v>
      </c>
      <c r="F1224" s="12">
        <v>1116.4959668915048</v>
      </c>
      <c r="G1224" s="2">
        <v>955.50763527642516</v>
      </c>
      <c r="H1224" s="2">
        <v>1548.3321472841487</v>
      </c>
    </row>
    <row r="1225" spans="2:8" x14ac:dyDescent="0.35">
      <c r="B1225" t="s">
        <v>46</v>
      </c>
      <c r="C1225" t="s">
        <v>6</v>
      </c>
      <c r="D1225" t="s">
        <v>26</v>
      </c>
      <c r="E1225" t="s">
        <v>20</v>
      </c>
      <c r="F1225" s="12">
        <v>24077.255676096738</v>
      </c>
      <c r="G1225" s="2">
        <v>18685.688310295267</v>
      </c>
      <c r="H1225" s="2">
        <v>27215.878107136352</v>
      </c>
    </row>
    <row r="1226" spans="2:8" x14ac:dyDescent="0.35">
      <c r="B1226" t="s">
        <v>46</v>
      </c>
      <c r="C1226" t="s">
        <v>6</v>
      </c>
      <c r="D1226" t="s">
        <v>26</v>
      </c>
      <c r="E1226" t="s">
        <v>10</v>
      </c>
      <c r="F1226" s="12">
        <v>5501.5456959843514</v>
      </c>
      <c r="G1226" s="2">
        <v>3582.5337883358306</v>
      </c>
      <c r="H1226" s="2">
        <v>8167.8624708928783</v>
      </c>
    </row>
    <row r="1227" spans="2:8" x14ac:dyDescent="0.35">
      <c r="B1227" t="s">
        <v>46</v>
      </c>
      <c r="C1227" t="s">
        <v>7</v>
      </c>
      <c r="D1227" t="s">
        <v>26</v>
      </c>
      <c r="E1227" t="s">
        <v>9</v>
      </c>
      <c r="F1227" s="12">
        <v>636257.20886995946</v>
      </c>
      <c r="G1227" s="2">
        <v>537837.85720164562</v>
      </c>
      <c r="H1227" s="2">
        <v>830938.32698526024</v>
      </c>
    </row>
    <row r="1228" spans="2:8" x14ac:dyDescent="0.35">
      <c r="B1228" t="s">
        <v>46</v>
      </c>
      <c r="C1228" t="s">
        <v>7</v>
      </c>
      <c r="D1228" t="s">
        <v>26</v>
      </c>
      <c r="E1228" t="s">
        <v>11</v>
      </c>
      <c r="F1228" s="12">
        <v>481878.56995399715</v>
      </c>
      <c r="G1228" s="2">
        <v>381193.42831941682</v>
      </c>
      <c r="H1228" s="2">
        <v>684895.26556198066</v>
      </c>
    </row>
    <row r="1229" spans="2:8" x14ac:dyDescent="0.35">
      <c r="B1229" t="s">
        <v>46</v>
      </c>
      <c r="C1229" t="s">
        <v>7</v>
      </c>
      <c r="D1229" t="s">
        <v>26</v>
      </c>
      <c r="E1229" t="s">
        <v>20</v>
      </c>
      <c r="F1229" s="12">
        <v>3137111.8415999999</v>
      </c>
      <c r="G1229" s="2">
        <v>2439771.0883120536</v>
      </c>
      <c r="H1229" s="2">
        <v>3920697.1303824862</v>
      </c>
    </row>
    <row r="1230" spans="2:8" x14ac:dyDescent="0.35">
      <c r="B1230" t="s">
        <v>46</v>
      </c>
      <c r="C1230" t="s">
        <v>7</v>
      </c>
      <c r="D1230" t="s">
        <v>26</v>
      </c>
      <c r="E1230" t="s">
        <v>10</v>
      </c>
      <c r="F1230" s="12">
        <v>3257995.4263093737</v>
      </c>
      <c r="G1230" s="2">
        <v>1894356.4848975514</v>
      </c>
      <c r="H1230" s="2">
        <v>4861594.6284909416</v>
      </c>
    </row>
    <row r="1231" spans="2:8" x14ac:dyDescent="0.35">
      <c r="B1231" t="s">
        <v>46</v>
      </c>
      <c r="C1231" t="s">
        <v>8</v>
      </c>
      <c r="D1231" t="s">
        <v>26</v>
      </c>
      <c r="E1231" t="s">
        <v>9</v>
      </c>
      <c r="F1231" s="12">
        <v>561810.48297897098</v>
      </c>
      <c r="G1231" s="2">
        <v>471376.39714762138</v>
      </c>
      <c r="H1231" s="2">
        <v>710720.22339408938</v>
      </c>
    </row>
    <row r="1232" spans="2:8" x14ac:dyDescent="0.35">
      <c r="B1232" t="s">
        <v>46</v>
      </c>
      <c r="C1232" t="s">
        <v>8</v>
      </c>
      <c r="D1232" t="s">
        <v>26</v>
      </c>
      <c r="E1232" t="s">
        <v>11</v>
      </c>
      <c r="F1232" s="12">
        <v>132430.00625731348</v>
      </c>
      <c r="G1232" s="2">
        <v>113634.494095981</v>
      </c>
      <c r="H1232" s="2">
        <v>183918.85344120034</v>
      </c>
    </row>
    <row r="1233" spans="2:8" x14ac:dyDescent="0.35">
      <c r="B1233" t="s">
        <v>46</v>
      </c>
      <c r="C1233" t="s">
        <v>8</v>
      </c>
      <c r="D1233" t="s">
        <v>26</v>
      </c>
      <c r="E1233" t="s">
        <v>20</v>
      </c>
      <c r="F1233" s="12">
        <v>191221.02410400001</v>
      </c>
      <c r="G1233" s="2">
        <v>152529.9584593591</v>
      </c>
      <c r="H1233" s="2">
        <v>230569.25848603927</v>
      </c>
    </row>
    <row r="1234" spans="2:8" x14ac:dyDescent="0.35">
      <c r="B1234" t="s">
        <v>46</v>
      </c>
      <c r="C1234" t="s">
        <v>8</v>
      </c>
      <c r="D1234" t="s">
        <v>26</v>
      </c>
      <c r="E1234" t="s">
        <v>10</v>
      </c>
      <c r="F1234" s="12">
        <v>1287674.1183984894</v>
      </c>
      <c r="G1234" s="2">
        <v>825771.66137668584</v>
      </c>
      <c r="H1234" s="2">
        <v>1954745.0093015733</v>
      </c>
    </row>
    <row r="1235" spans="2:8" x14ac:dyDescent="0.35">
      <c r="B1235" t="s">
        <v>47</v>
      </c>
      <c r="C1235" t="s">
        <v>6</v>
      </c>
      <c r="D1235" t="s">
        <v>26</v>
      </c>
      <c r="E1235" t="s">
        <v>9</v>
      </c>
      <c r="F1235" s="12">
        <v>3124.2852011232367</v>
      </c>
      <c r="G1235" s="2">
        <v>2395.9870440071745</v>
      </c>
      <c r="H1235" s="2">
        <v>3685.9424246496797</v>
      </c>
    </row>
    <row r="1236" spans="2:8" x14ac:dyDescent="0.35">
      <c r="B1236" t="s">
        <v>47</v>
      </c>
      <c r="C1236" t="s">
        <v>6</v>
      </c>
      <c r="D1236" t="s">
        <v>26</v>
      </c>
      <c r="E1236" t="s">
        <v>11</v>
      </c>
      <c r="F1236" s="12">
        <v>606.63249982408047</v>
      </c>
      <c r="G1236" s="2">
        <v>516.16792289782529</v>
      </c>
      <c r="H1236" s="2">
        <v>841.76048896491216</v>
      </c>
    </row>
    <row r="1237" spans="2:8" x14ac:dyDescent="0.35">
      <c r="B1237" t="s">
        <v>47</v>
      </c>
      <c r="C1237" t="s">
        <v>6</v>
      </c>
      <c r="D1237" t="s">
        <v>26</v>
      </c>
      <c r="E1237" t="s">
        <v>20</v>
      </c>
      <c r="F1237" s="12">
        <v>4111.1206988948315</v>
      </c>
      <c r="G1237" s="2">
        <v>3190.4359255053087</v>
      </c>
      <c r="H1237" s="2">
        <v>4647.0312617864556</v>
      </c>
    </row>
    <row r="1238" spans="2:8" x14ac:dyDescent="0.35">
      <c r="B1238" s="29" t="s">
        <v>47</v>
      </c>
      <c r="C1238" t="s">
        <v>6</v>
      </c>
      <c r="D1238" t="s">
        <v>26</v>
      </c>
      <c r="E1238" t="s">
        <v>10</v>
      </c>
      <c r="F1238" s="12">
        <v>5446.2303710789292</v>
      </c>
      <c r="G1238" s="2">
        <v>3456.9099081812351</v>
      </c>
      <c r="H1238" s="2">
        <v>8133.320084192891</v>
      </c>
    </row>
    <row r="1239" spans="2:8" x14ac:dyDescent="0.35">
      <c r="B1239" t="s">
        <v>47</v>
      </c>
      <c r="C1239" t="s">
        <v>7</v>
      </c>
      <c r="D1239" t="s">
        <v>26</v>
      </c>
      <c r="E1239" t="s">
        <v>9</v>
      </c>
      <c r="F1239" s="12">
        <v>1271761.0300056171</v>
      </c>
      <c r="G1239" s="2">
        <v>1067151.9233501593</v>
      </c>
      <c r="H1239" s="2">
        <v>1674189.2679641859</v>
      </c>
    </row>
    <row r="1240" spans="2:8" x14ac:dyDescent="0.35">
      <c r="B1240" t="s">
        <v>47</v>
      </c>
      <c r="C1240" t="s">
        <v>7</v>
      </c>
      <c r="D1240" t="s">
        <v>26</v>
      </c>
      <c r="E1240" t="s">
        <v>11</v>
      </c>
      <c r="F1240" s="12">
        <v>1403440.261898705</v>
      </c>
      <c r="G1240" s="2">
        <v>1105486.9313533506</v>
      </c>
      <c r="H1240" s="2">
        <v>1991246.9727706066</v>
      </c>
    </row>
    <row r="1241" spans="2:8" x14ac:dyDescent="0.35">
      <c r="B1241" t="s">
        <v>47</v>
      </c>
      <c r="C1241" t="s">
        <v>7</v>
      </c>
      <c r="D1241" t="s">
        <v>26</v>
      </c>
      <c r="E1241" t="s">
        <v>20</v>
      </c>
      <c r="F1241" s="12">
        <v>3955518.3072600011</v>
      </c>
      <c r="G1241" s="2">
        <v>3076256.0254848856</v>
      </c>
      <c r="H1241" s="2">
        <v>4943524.5090082726</v>
      </c>
    </row>
    <row r="1242" spans="2:8" x14ac:dyDescent="0.35">
      <c r="B1242" t="s">
        <v>47</v>
      </c>
      <c r="C1242" t="s">
        <v>7</v>
      </c>
      <c r="D1242" t="s">
        <v>26</v>
      </c>
      <c r="E1242" t="s">
        <v>10</v>
      </c>
      <c r="F1242" s="12">
        <v>13289489.138686437</v>
      </c>
      <c r="G1242" s="2">
        <v>7659334.8006911958</v>
      </c>
      <c r="H1242" s="2">
        <v>19835733.030525584</v>
      </c>
    </row>
    <row r="1243" spans="2:8" x14ac:dyDescent="0.35">
      <c r="B1243" t="s">
        <v>47</v>
      </c>
      <c r="C1243" t="s">
        <v>8</v>
      </c>
      <c r="D1243" t="s">
        <v>26</v>
      </c>
      <c r="E1243" t="s">
        <v>9</v>
      </c>
      <c r="F1243" s="12">
        <v>250816.93526754272</v>
      </c>
      <c r="G1243" s="2">
        <v>201392.11645185601</v>
      </c>
      <c r="H1243" s="2">
        <v>308623.47369648976</v>
      </c>
    </row>
    <row r="1244" spans="2:8" x14ac:dyDescent="0.35">
      <c r="B1244" t="s">
        <v>47</v>
      </c>
      <c r="C1244" t="s">
        <v>8</v>
      </c>
      <c r="D1244" t="s">
        <v>26</v>
      </c>
      <c r="E1244" t="s">
        <v>11</v>
      </c>
      <c r="F1244" s="12">
        <v>220103.51065788759</v>
      </c>
      <c r="G1244" s="2">
        <v>191734.05649013582</v>
      </c>
      <c r="H1244" s="2">
        <v>298259.27123206912</v>
      </c>
    </row>
    <row r="1245" spans="2:8" x14ac:dyDescent="0.35">
      <c r="B1245" t="s">
        <v>47</v>
      </c>
      <c r="C1245" t="s">
        <v>8</v>
      </c>
      <c r="D1245" t="s">
        <v>26</v>
      </c>
      <c r="E1245" t="s">
        <v>20</v>
      </c>
      <c r="F1245" s="12">
        <v>214244.97883200005</v>
      </c>
      <c r="G1245" s="2">
        <v>172143.88810905756</v>
      </c>
      <c r="H1245" s="2">
        <v>256482.99906919934</v>
      </c>
    </row>
    <row r="1246" spans="2:8" x14ac:dyDescent="0.35">
      <c r="B1246" t="s">
        <v>47</v>
      </c>
      <c r="C1246" t="s">
        <v>8</v>
      </c>
      <c r="D1246" t="s">
        <v>26</v>
      </c>
      <c r="E1246" t="s">
        <v>10</v>
      </c>
      <c r="F1246" s="12">
        <v>2146523.2396954088</v>
      </c>
      <c r="G1246" s="2">
        <v>1335574.2347350875</v>
      </c>
      <c r="H1246" s="2">
        <v>3260523.1183696636</v>
      </c>
    </row>
    <row r="1247" spans="2:8" x14ac:dyDescent="0.35">
      <c r="B1247" t="s">
        <v>48</v>
      </c>
      <c r="C1247" t="s">
        <v>6</v>
      </c>
      <c r="D1247" t="s">
        <v>26</v>
      </c>
      <c r="E1247" t="s">
        <v>9</v>
      </c>
      <c r="F1247" s="12">
        <v>10255.516992137791</v>
      </c>
      <c r="G1247" s="2">
        <v>7855.4568837804845</v>
      </c>
      <c r="H1247" s="2">
        <v>12730.2370833435</v>
      </c>
    </row>
    <row r="1248" spans="2:8" x14ac:dyDescent="0.35">
      <c r="B1248" t="s">
        <v>48</v>
      </c>
      <c r="C1248" t="s">
        <v>6</v>
      </c>
      <c r="D1248" t="s">
        <v>26</v>
      </c>
      <c r="E1248" t="s">
        <v>11</v>
      </c>
      <c r="F1248" s="12">
        <v>2184.2825793244306</v>
      </c>
      <c r="G1248" s="2">
        <v>1874.3238791752501</v>
      </c>
      <c r="H1248" s="2">
        <v>2981.5886715395109</v>
      </c>
    </row>
    <row r="1249" spans="2:8" x14ac:dyDescent="0.35">
      <c r="B1249" t="s">
        <v>48</v>
      </c>
      <c r="C1249" t="s">
        <v>6</v>
      </c>
      <c r="D1249" t="s">
        <v>26</v>
      </c>
      <c r="E1249" t="s">
        <v>20</v>
      </c>
      <c r="F1249" s="12">
        <v>20827.496544396381</v>
      </c>
      <c r="G1249" s="2">
        <v>16163.640655222436</v>
      </c>
      <c r="H1249" s="2">
        <v>23542.492336111121</v>
      </c>
    </row>
    <row r="1250" spans="2:8" x14ac:dyDescent="0.35">
      <c r="B1250" t="s">
        <v>48</v>
      </c>
      <c r="C1250" t="s">
        <v>6</v>
      </c>
      <c r="D1250" t="s">
        <v>26</v>
      </c>
      <c r="E1250" t="s">
        <v>10</v>
      </c>
      <c r="F1250" s="12">
        <v>1988.3845435917835</v>
      </c>
      <c r="G1250" s="2">
        <v>1262.0961218456771</v>
      </c>
      <c r="H1250" s="2">
        <v>2969.424141397451</v>
      </c>
    </row>
    <row r="1251" spans="2:8" x14ac:dyDescent="0.35">
      <c r="B1251" t="s">
        <v>48</v>
      </c>
      <c r="C1251" t="s">
        <v>7</v>
      </c>
      <c r="D1251" t="s">
        <v>26</v>
      </c>
      <c r="E1251" t="s">
        <v>9</v>
      </c>
      <c r="F1251" s="12">
        <v>685767.77880339068</v>
      </c>
      <c r="G1251" s="2">
        <v>575346.61385403632</v>
      </c>
      <c r="H1251" s="2">
        <v>925428.83247076732</v>
      </c>
    </row>
    <row r="1252" spans="2:8" x14ac:dyDescent="0.35">
      <c r="B1252" t="s">
        <v>48</v>
      </c>
      <c r="C1252" t="s">
        <v>7</v>
      </c>
      <c r="D1252" t="s">
        <v>26</v>
      </c>
      <c r="E1252" t="s">
        <v>11</v>
      </c>
      <c r="F1252" s="12">
        <v>619231.58162530314</v>
      </c>
      <c r="G1252" s="2">
        <v>489730.56106590468</v>
      </c>
      <c r="H1252" s="2">
        <v>869942.86010221171</v>
      </c>
    </row>
    <row r="1253" spans="2:8" x14ac:dyDescent="0.35">
      <c r="B1253" t="s">
        <v>48</v>
      </c>
      <c r="C1253" t="s">
        <v>7</v>
      </c>
      <c r="D1253" t="s">
        <v>26</v>
      </c>
      <c r="E1253" t="s">
        <v>20</v>
      </c>
      <c r="F1253" s="12">
        <v>3292518.0997800012</v>
      </c>
      <c r="G1253" s="2">
        <v>2560632.4776391708</v>
      </c>
      <c r="H1253" s="2">
        <v>4114920.6395383007</v>
      </c>
    </row>
    <row r="1254" spans="2:8" x14ac:dyDescent="0.35">
      <c r="B1254" t="s">
        <v>48</v>
      </c>
      <c r="C1254" t="s">
        <v>7</v>
      </c>
      <c r="D1254" t="s">
        <v>26</v>
      </c>
      <c r="E1254" t="s">
        <v>10</v>
      </c>
      <c r="F1254" s="12">
        <v>2105809.0630450952</v>
      </c>
      <c r="G1254" s="2">
        <v>1213676.7440422364</v>
      </c>
      <c r="H1254" s="2">
        <v>3143115.5327231507</v>
      </c>
    </row>
    <row r="1255" spans="2:8" x14ac:dyDescent="0.35">
      <c r="B1255" t="s">
        <v>48</v>
      </c>
      <c r="C1255" t="s">
        <v>8</v>
      </c>
      <c r="D1255" t="s">
        <v>26</v>
      </c>
      <c r="E1255" t="s">
        <v>9</v>
      </c>
      <c r="F1255" s="12">
        <v>356259.15724585357</v>
      </c>
      <c r="G1255" s="2">
        <v>284723.1942863841</v>
      </c>
      <c r="H1255" s="2">
        <v>502209.76493999478</v>
      </c>
    </row>
    <row r="1256" spans="2:8" x14ac:dyDescent="0.35">
      <c r="B1256" t="s">
        <v>48</v>
      </c>
      <c r="C1256" t="s">
        <v>8</v>
      </c>
      <c r="D1256" t="s">
        <v>26</v>
      </c>
      <c r="E1256" t="s">
        <v>11</v>
      </c>
      <c r="F1256" s="12">
        <v>136562.97528384905</v>
      </c>
      <c r="G1256" s="2">
        <v>119415.42907853727</v>
      </c>
      <c r="H1256" s="2">
        <v>184509.6813292648</v>
      </c>
    </row>
    <row r="1257" spans="2:8" x14ac:dyDescent="0.35">
      <c r="B1257" t="s">
        <v>48</v>
      </c>
      <c r="C1257" t="s">
        <v>8</v>
      </c>
      <c r="D1257" t="s">
        <v>26</v>
      </c>
      <c r="E1257" t="s">
        <v>20</v>
      </c>
      <c r="F1257" s="12">
        <v>57561.442905600001</v>
      </c>
      <c r="G1257" s="2">
        <v>46625.256341614971</v>
      </c>
      <c r="H1257" s="2">
        <v>68483.673397378967</v>
      </c>
    </row>
    <row r="1258" spans="2:8" x14ac:dyDescent="0.35">
      <c r="B1258" t="s">
        <v>48</v>
      </c>
      <c r="C1258" t="s">
        <v>8</v>
      </c>
      <c r="D1258" t="s">
        <v>26</v>
      </c>
      <c r="E1258" t="s">
        <v>10</v>
      </c>
      <c r="F1258" s="12">
        <v>240019.1927727423</v>
      </c>
      <c r="G1258" s="2">
        <v>150104.78053664608</v>
      </c>
      <c r="H1258" s="2">
        <v>362564.47681209032</v>
      </c>
    </row>
    <row r="1259" spans="2:8" x14ac:dyDescent="0.35">
      <c r="B1259" t="s">
        <v>49</v>
      </c>
      <c r="C1259" t="s">
        <v>6</v>
      </c>
      <c r="D1259" t="s">
        <v>26</v>
      </c>
      <c r="E1259" t="s">
        <v>9</v>
      </c>
      <c r="F1259" s="12">
        <v>13779.275008562263</v>
      </c>
      <c r="G1259" s="2">
        <v>11095.061329168622</v>
      </c>
      <c r="H1259" s="2">
        <v>16218.255750923798</v>
      </c>
    </row>
    <row r="1260" spans="2:8" x14ac:dyDescent="0.35">
      <c r="B1260" t="s">
        <v>49</v>
      </c>
      <c r="C1260" t="s">
        <v>6</v>
      </c>
      <c r="D1260" t="s">
        <v>26</v>
      </c>
      <c r="E1260" t="s">
        <v>11</v>
      </c>
      <c r="F1260" s="12">
        <v>5283.6737356930116</v>
      </c>
      <c r="G1260" s="2">
        <v>4504.5754261391003</v>
      </c>
      <c r="H1260" s="2">
        <v>7257.2407661316611</v>
      </c>
    </row>
    <row r="1261" spans="2:8" x14ac:dyDescent="0.35">
      <c r="B1261" t="s">
        <v>49</v>
      </c>
      <c r="C1261" t="s">
        <v>6</v>
      </c>
      <c r="D1261" t="s">
        <v>26</v>
      </c>
      <c r="E1261" t="s">
        <v>10</v>
      </c>
      <c r="F1261" s="12">
        <v>24810.841985500625</v>
      </c>
      <c r="G1261" s="2">
        <v>15748.295545016548</v>
      </c>
      <c r="H1261" s="2">
        <v>37052.145369758175</v>
      </c>
    </row>
    <row r="1262" spans="2:8" x14ac:dyDescent="0.35">
      <c r="B1262" t="s">
        <v>49</v>
      </c>
      <c r="C1262" t="s">
        <v>6</v>
      </c>
      <c r="D1262" t="s">
        <v>26</v>
      </c>
      <c r="E1262" t="s">
        <v>62</v>
      </c>
      <c r="F1262" s="12">
        <v>15.568735957764183</v>
      </c>
      <c r="G1262" s="2">
        <v>11.599668184212756</v>
      </c>
      <c r="H1262" s="2">
        <v>18.260405998097156</v>
      </c>
    </row>
    <row r="1263" spans="2:8" x14ac:dyDescent="0.35">
      <c r="B1263" t="s">
        <v>49</v>
      </c>
      <c r="C1263" t="s">
        <v>7</v>
      </c>
      <c r="D1263" t="s">
        <v>26</v>
      </c>
      <c r="E1263" t="s">
        <v>9</v>
      </c>
      <c r="F1263" s="12">
        <v>1046028.9420043629</v>
      </c>
      <c r="G1263" s="2">
        <v>888940.19197993691</v>
      </c>
      <c r="H1263" s="2">
        <v>1374471.22593779</v>
      </c>
    </row>
    <row r="1264" spans="2:8" x14ac:dyDescent="0.35">
      <c r="B1264" t="s">
        <v>49</v>
      </c>
      <c r="C1264" t="s">
        <v>7</v>
      </c>
      <c r="D1264" t="s">
        <v>26</v>
      </c>
      <c r="E1264" t="s">
        <v>11</v>
      </c>
      <c r="F1264" s="12">
        <v>1969380.1871876898</v>
      </c>
      <c r="G1264" s="2">
        <v>1553640.8021748746</v>
      </c>
      <c r="H1264" s="2">
        <v>2769410.1002110448</v>
      </c>
    </row>
    <row r="1265" spans="2:8" x14ac:dyDescent="0.35">
      <c r="B1265" t="s">
        <v>49</v>
      </c>
      <c r="C1265" t="s">
        <v>7</v>
      </c>
      <c r="D1265" t="s">
        <v>26</v>
      </c>
      <c r="E1265" t="s">
        <v>10</v>
      </c>
      <c r="F1265" s="12">
        <v>17089809.72520474</v>
      </c>
      <c r="G1265" s="2">
        <v>9849660.6304821763</v>
      </c>
      <c r="H1265" s="2">
        <v>25508127.655647703</v>
      </c>
    </row>
    <row r="1266" spans="2:8" x14ac:dyDescent="0.35">
      <c r="B1266" t="s">
        <v>49</v>
      </c>
      <c r="C1266" t="s">
        <v>7</v>
      </c>
      <c r="D1266" t="s">
        <v>26</v>
      </c>
      <c r="E1266" t="s">
        <v>62</v>
      </c>
      <c r="F1266" s="12">
        <v>52.384343834768835</v>
      </c>
      <c r="G1266" s="2">
        <v>23.354021207454377</v>
      </c>
      <c r="H1266" s="2">
        <v>83.260013746631401</v>
      </c>
    </row>
    <row r="1267" spans="2:8" x14ac:dyDescent="0.35">
      <c r="B1267" t="s">
        <v>49</v>
      </c>
      <c r="C1267" t="s">
        <v>8</v>
      </c>
      <c r="D1267" t="s">
        <v>26</v>
      </c>
      <c r="E1267" t="s">
        <v>9</v>
      </c>
      <c r="F1267" s="12">
        <v>251137.00493502402</v>
      </c>
      <c r="G1267" s="2">
        <v>211192.27166473411</v>
      </c>
      <c r="H1267" s="2">
        <v>332954.40291954315</v>
      </c>
    </row>
    <row r="1268" spans="2:8" x14ac:dyDescent="0.35">
      <c r="B1268" t="s">
        <v>49</v>
      </c>
      <c r="C1268" t="s">
        <v>8</v>
      </c>
      <c r="D1268" t="s">
        <v>26</v>
      </c>
      <c r="E1268" t="s">
        <v>11</v>
      </c>
      <c r="F1268" s="12">
        <v>260573.1843852266</v>
      </c>
      <c r="G1268" s="2">
        <v>225474.0138767231</v>
      </c>
      <c r="H1268" s="2">
        <v>357964.36197343213</v>
      </c>
    </row>
    <row r="1269" spans="2:8" x14ac:dyDescent="0.35">
      <c r="B1269" t="s">
        <v>49</v>
      </c>
      <c r="C1269" t="s">
        <v>8</v>
      </c>
      <c r="D1269" t="s">
        <v>26</v>
      </c>
      <c r="E1269" t="s">
        <v>10</v>
      </c>
      <c r="F1269" s="12">
        <v>725436.50060958625</v>
      </c>
      <c r="G1269" s="2">
        <v>450315.83933368721</v>
      </c>
      <c r="H1269" s="2">
        <v>1105561.908066977</v>
      </c>
    </row>
    <row r="1270" spans="2:8" x14ac:dyDescent="0.35">
      <c r="B1270" t="s">
        <v>50</v>
      </c>
      <c r="C1270" t="s">
        <v>6</v>
      </c>
      <c r="D1270" t="s">
        <v>26</v>
      </c>
      <c r="E1270" t="s">
        <v>9</v>
      </c>
      <c r="F1270" s="12">
        <v>1055.9029843574654</v>
      </c>
      <c r="G1270" s="2">
        <v>709.83299678235471</v>
      </c>
      <c r="H1270" s="2">
        <v>1450.969427664508</v>
      </c>
    </row>
    <row r="1271" spans="2:8" x14ac:dyDescent="0.35">
      <c r="B1271" t="s">
        <v>50</v>
      </c>
      <c r="C1271" t="s">
        <v>6</v>
      </c>
      <c r="D1271" t="s">
        <v>26</v>
      </c>
      <c r="E1271" t="s">
        <v>11</v>
      </c>
      <c r="F1271" s="12">
        <v>0</v>
      </c>
      <c r="G1271" s="2">
        <v>0</v>
      </c>
      <c r="H1271" s="2">
        <v>0</v>
      </c>
    </row>
    <row r="1272" spans="2:8" x14ac:dyDescent="0.35">
      <c r="B1272" t="s">
        <v>50</v>
      </c>
      <c r="C1272" t="s">
        <v>6</v>
      </c>
      <c r="D1272" t="s">
        <v>26</v>
      </c>
      <c r="E1272" t="s">
        <v>20</v>
      </c>
      <c r="F1272" s="12">
        <v>0</v>
      </c>
      <c r="G1272" s="2">
        <v>0</v>
      </c>
      <c r="H1272" s="2">
        <v>0</v>
      </c>
    </row>
    <row r="1273" spans="2:8" x14ac:dyDescent="0.35">
      <c r="B1273" t="s">
        <v>50</v>
      </c>
      <c r="C1273" t="s">
        <v>6</v>
      </c>
      <c r="D1273" t="s">
        <v>26</v>
      </c>
      <c r="E1273" t="s">
        <v>10</v>
      </c>
      <c r="F1273" s="12">
        <v>0</v>
      </c>
      <c r="G1273" s="2">
        <v>0</v>
      </c>
      <c r="H1273" s="2">
        <v>0</v>
      </c>
    </row>
    <row r="1274" spans="2:8" x14ac:dyDescent="0.35">
      <c r="B1274" t="s">
        <v>50</v>
      </c>
      <c r="C1274" t="s">
        <v>7</v>
      </c>
      <c r="D1274" t="s">
        <v>26</v>
      </c>
      <c r="E1274" t="s">
        <v>9</v>
      </c>
      <c r="F1274" s="12">
        <v>726597.48738025676</v>
      </c>
      <c r="G1274" s="2">
        <v>604657.66306867066</v>
      </c>
      <c r="H1274" s="2">
        <v>962844.31608553091</v>
      </c>
    </row>
    <row r="1275" spans="2:8" x14ac:dyDescent="0.35">
      <c r="B1275" t="s">
        <v>50</v>
      </c>
      <c r="C1275" t="s">
        <v>7</v>
      </c>
      <c r="D1275" t="s">
        <v>26</v>
      </c>
      <c r="E1275" t="s">
        <v>11</v>
      </c>
      <c r="F1275" s="12">
        <v>596794.52831039485</v>
      </c>
      <c r="G1275" s="2">
        <v>472963.95607015153</v>
      </c>
      <c r="H1275" s="2">
        <v>845976.71612909553</v>
      </c>
    </row>
    <row r="1276" spans="2:8" x14ac:dyDescent="0.35">
      <c r="B1276" t="s">
        <v>50</v>
      </c>
      <c r="C1276" t="s">
        <v>7</v>
      </c>
      <c r="D1276" t="s">
        <v>26</v>
      </c>
      <c r="E1276" t="s">
        <v>20</v>
      </c>
      <c r="F1276" s="12">
        <v>1081167.8527800008</v>
      </c>
      <c r="G1276" s="2">
        <v>840837.75205149478</v>
      </c>
      <c r="H1276" s="2">
        <v>1351221.0950357416</v>
      </c>
    </row>
    <row r="1277" spans="2:8" x14ac:dyDescent="0.35">
      <c r="B1277" t="s">
        <v>50</v>
      </c>
      <c r="C1277" t="s">
        <v>7</v>
      </c>
      <c r="D1277" t="s">
        <v>26</v>
      </c>
      <c r="E1277" t="s">
        <v>10</v>
      </c>
      <c r="F1277" s="12">
        <v>6317894.3186488245</v>
      </c>
      <c r="G1277" s="2">
        <v>3642213.8022375484</v>
      </c>
      <c r="H1277" s="2">
        <v>9428919.898583442</v>
      </c>
    </row>
    <row r="1278" spans="2:8" x14ac:dyDescent="0.35">
      <c r="B1278" t="s">
        <v>50</v>
      </c>
      <c r="C1278" t="s">
        <v>8</v>
      </c>
      <c r="D1278" t="s">
        <v>26</v>
      </c>
      <c r="E1278" t="s">
        <v>9</v>
      </c>
      <c r="F1278" s="12">
        <v>463897.44591056922</v>
      </c>
      <c r="G1278" s="2">
        <v>320591.76767393143</v>
      </c>
      <c r="H1278" s="2">
        <v>642581.7696655133</v>
      </c>
    </row>
    <row r="1279" spans="2:8" x14ac:dyDescent="0.35">
      <c r="B1279" t="s">
        <v>50</v>
      </c>
      <c r="C1279" t="s">
        <v>8</v>
      </c>
      <c r="D1279" t="s">
        <v>26</v>
      </c>
      <c r="E1279" t="s">
        <v>11</v>
      </c>
      <c r="F1279" s="12">
        <v>159100.74215122094</v>
      </c>
      <c r="G1279" s="2">
        <v>138900.63687648147</v>
      </c>
      <c r="H1279" s="2">
        <v>215792.49526795847</v>
      </c>
    </row>
    <row r="1280" spans="2:8" x14ac:dyDescent="0.35">
      <c r="B1280" t="s">
        <v>50</v>
      </c>
      <c r="C1280" t="s">
        <v>8</v>
      </c>
      <c r="D1280" t="s">
        <v>26</v>
      </c>
      <c r="E1280" t="s">
        <v>20</v>
      </c>
      <c r="F1280" s="12">
        <v>84147.926544000016</v>
      </c>
      <c r="G1280" s="2">
        <v>67415.446529510678</v>
      </c>
      <c r="H1280" s="2">
        <v>101024.70557715472</v>
      </c>
    </row>
    <row r="1281" spans="2:8" x14ac:dyDescent="0.35">
      <c r="B1281" t="s">
        <v>50</v>
      </c>
      <c r="C1281" t="s">
        <v>8</v>
      </c>
      <c r="D1281" t="s">
        <v>26</v>
      </c>
      <c r="E1281" t="s">
        <v>10</v>
      </c>
      <c r="F1281" s="12">
        <v>984969.88589512859</v>
      </c>
      <c r="G1281" s="2">
        <v>613186.29633797111</v>
      </c>
      <c r="H1281" s="2">
        <v>1494655.0167858466</v>
      </c>
    </row>
    <row r="1282" spans="2:8" x14ac:dyDescent="0.35">
      <c r="B1282" t="s">
        <v>51</v>
      </c>
      <c r="C1282" t="s">
        <v>6</v>
      </c>
      <c r="D1282" t="s">
        <v>26</v>
      </c>
      <c r="E1282" t="s">
        <v>9</v>
      </c>
      <c r="F1282" s="12">
        <v>0</v>
      </c>
      <c r="G1282" s="2">
        <v>0</v>
      </c>
      <c r="H1282" s="2">
        <v>0</v>
      </c>
    </row>
    <row r="1283" spans="2:8" x14ac:dyDescent="0.35">
      <c r="B1283" t="s">
        <v>51</v>
      </c>
      <c r="C1283" t="s">
        <v>6</v>
      </c>
      <c r="D1283" t="s">
        <v>26</v>
      </c>
      <c r="E1283" t="s">
        <v>11</v>
      </c>
      <c r="F1283" s="12">
        <v>0</v>
      </c>
      <c r="G1283" s="2">
        <v>0</v>
      </c>
      <c r="H1283" s="2">
        <v>0</v>
      </c>
    </row>
    <row r="1284" spans="2:8" x14ac:dyDescent="0.35">
      <c r="B1284" t="s">
        <v>51</v>
      </c>
      <c r="C1284" t="s">
        <v>6</v>
      </c>
      <c r="D1284" t="s">
        <v>26</v>
      </c>
      <c r="E1284" t="s">
        <v>20</v>
      </c>
      <c r="F1284" s="12">
        <v>0</v>
      </c>
      <c r="G1284" s="2">
        <v>0</v>
      </c>
      <c r="H1284" s="2">
        <v>0</v>
      </c>
    </row>
    <row r="1285" spans="2:8" x14ac:dyDescent="0.35">
      <c r="B1285" t="s">
        <v>51</v>
      </c>
      <c r="C1285" t="s">
        <v>6</v>
      </c>
      <c r="D1285" t="s">
        <v>26</v>
      </c>
      <c r="E1285" t="s">
        <v>10</v>
      </c>
      <c r="F1285" s="12">
        <v>0</v>
      </c>
      <c r="G1285" s="2">
        <v>0</v>
      </c>
      <c r="H1285" s="2">
        <v>0</v>
      </c>
    </row>
    <row r="1286" spans="2:8" x14ac:dyDescent="0.35">
      <c r="B1286" t="s">
        <v>51</v>
      </c>
      <c r="C1286" t="s">
        <v>7</v>
      </c>
      <c r="D1286" t="s">
        <v>26</v>
      </c>
      <c r="E1286" t="s">
        <v>9</v>
      </c>
      <c r="F1286" s="12">
        <v>898652.70513756608</v>
      </c>
      <c r="G1286" s="2">
        <v>760806.22534005612</v>
      </c>
      <c r="H1286" s="2">
        <v>1167638.1902317519</v>
      </c>
    </row>
    <row r="1287" spans="2:8" x14ac:dyDescent="0.35">
      <c r="B1287" t="s">
        <v>51</v>
      </c>
      <c r="C1287" t="s">
        <v>7</v>
      </c>
      <c r="D1287" t="s">
        <v>26</v>
      </c>
      <c r="E1287" t="s">
        <v>11</v>
      </c>
      <c r="F1287" s="12">
        <v>490970.02910944552</v>
      </c>
      <c r="G1287" s="2">
        <v>387318.82539919356</v>
      </c>
      <c r="H1287" s="2">
        <v>691551.42546051089</v>
      </c>
    </row>
    <row r="1288" spans="2:8" x14ac:dyDescent="0.35">
      <c r="B1288" t="s">
        <v>51</v>
      </c>
      <c r="C1288" t="s">
        <v>7</v>
      </c>
      <c r="D1288" t="s">
        <v>26</v>
      </c>
      <c r="E1288" t="s">
        <v>20</v>
      </c>
      <c r="F1288" s="12">
        <v>1347999.5010600004</v>
      </c>
      <c r="G1288" s="2">
        <v>1048356.0599063287</v>
      </c>
      <c r="H1288" s="2">
        <v>1684701.7391855062</v>
      </c>
    </row>
    <row r="1289" spans="2:8" x14ac:dyDescent="0.35">
      <c r="B1289" t="s">
        <v>51</v>
      </c>
      <c r="C1289" t="s">
        <v>7</v>
      </c>
      <c r="D1289" t="s">
        <v>26</v>
      </c>
      <c r="E1289" t="s">
        <v>10</v>
      </c>
      <c r="F1289" s="12">
        <v>1547909.4545188299</v>
      </c>
      <c r="G1289" s="2">
        <v>892887.94664871076</v>
      </c>
      <c r="H1289" s="2">
        <v>2309847.4471998354</v>
      </c>
    </row>
    <row r="1290" spans="2:8" x14ac:dyDescent="0.35">
      <c r="B1290" t="s">
        <v>51</v>
      </c>
      <c r="C1290" t="s">
        <v>7</v>
      </c>
      <c r="D1290" t="s">
        <v>26</v>
      </c>
      <c r="E1290" t="s">
        <v>62</v>
      </c>
      <c r="F1290" s="12">
        <v>4982.1893758333335</v>
      </c>
      <c r="G1290" s="2">
        <v>3215.9048195774717</v>
      </c>
      <c r="H1290" s="2">
        <v>9313.4720940239094</v>
      </c>
    </row>
    <row r="1291" spans="2:8" x14ac:dyDescent="0.35">
      <c r="B1291" t="s">
        <v>51</v>
      </c>
      <c r="C1291" t="s">
        <v>8</v>
      </c>
      <c r="D1291" t="s">
        <v>26</v>
      </c>
      <c r="E1291" t="s">
        <v>9</v>
      </c>
      <c r="F1291" s="12">
        <v>311260.62356115435</v>
      </c>
      <c r="G1291" s="2">
        <v>262023.13342587632</v>
      </c>
      <c r="H1291" s="2">
        <v>400046.53155288537</v>
      </c>
    </row>
    <row r="1292" spans="2:8" x14ac:dyDescent="0.35">
      <c r="B1292" t="s">
        <v>51</v>
      </c>
      <c r="C1292" t="s">
        <v>8</v>
      </c>
      <c r="D1292" t="s">
        <v>26</v>
      </c>
      <c r="E1292" t="s">
        <v>11</v>
      </c>
      <c r="F1292" s="12">
        <v>158427.36172245559</v>
      </c>
      <c r="G1292" s="2">
        <v>137951.64931858116</v>
      </c>
      <c r="H1292" s="2">
        <v>213431.99922452131</v>
      </c>
    </row>
    <row r="1293" spans="2:8" x14ac:dyDescent="0.35">
      <c r="B1293" t="s">
        <v>51</v>
      </c>
      <c r="C1293" t="s">
        <v>8</v>
      </c>
      <c r="D1293" t="s">
        <v>26</v>
      </c>
      <c r="E1293" t="s">
        <v>20</v>
      </c>
      <c r="F1293" s="12">
        <v>80930.921169599998</v>
      </c>
      <c r="G1293" s="2">
        <v>65031.215280424469</v>
      </c>
      <c r="H1293" s="2">
        <v>96891.018752933596</v>
      </c>
    </row>
    <row r="1294" spans="2:8" x14ac:dyDescent="0.35">
      <c r="B1294" t="s">
        <v>51</v>
      </c>
      <c r="C1294" t="s">
        <v>8</v>
      </c>
      <c r="D1294" t="s">
        <v>26</v>
      </c>
      <c r="E1294" t="s">
        <v>10</v>
      </c>
      <c r="F1294" s="12">
        <v>291172.67835084605</v>
      </c>
      <c r="G1294" s="2">
        <v>183386.55107766282</v>
      </c>
      <c r="H1294" s="2">
        <v>440231.20802264655</v>
      </c>
    </row>
    <row r="1295" spans="2:8" x14ac:dyDescent="0.35">
      <c r="B1295" t="s">
        <v>51</v>
      </c>
      <c r="C1295" t="s">
        <v>8</v>
      </c>
      <c r="D1295" t="s">
        <v>26</v>
      </c>
      <c r="E1295" t="s">
        <v>62</v>
      </c>
      <c r="F1295" s="12">
        <v>982.86488537999992</v>
      </c>
      <c r="G1295" s="2">
        <v>901.58731247153946</v>
      </c>
      <c r="H1295" s="2">
        <v>3447.1774792925062</v>
      </c>
    </row>
    <row r="1296" spans="2:8" x14ac:dyDescent="0.35">
      <c r="B1296" t="s">
        <v>52</v>
      </c>
      <c r="C1296" t="s">
        <v>7</v>
      </c>
      <c r="D1296" t="s">
        <v>26</v>
      </c>
      <c r="E1296" t="s">
        <v>9</v>
      </c>
      <c r="F1296" s="12">
        <v>570083.53306467936</v>
      </c>
      <c r="G1296" s="2">
        <v>479782.4143429026</v>
      </c>
      <c r="H1296" s="2">
        <v>749704.76481985487</v>
      </c>
    </row>
    <row r="1297" spans="2:8" x14ac:dyDescent="0.35">
      <c r="B1297" t="s">
        <v>52</v>
      </c>
      <c r="C1297" t="s">
        <v>7</v>
      </c>
      <c r="D1297" t="s">
        <v>26</v>
      </c>
      <c r="E1297" t="s">
        <v>11</v>
      </c>
      <c r="F1297" s="12">
        <v>271615.27000096726</v>
      </c>
      <c r="G1297" s="2">
        <v>213884.12992163454</v>
      </c>
      <c r="H1297" s="2">
        <v>386442.1260149813</v>
      </c>
    </row>
    <row r="1298" spans="2:8" x14ac:dyDescent="0.35">
      <c r="B1298" t="s">
        <v>52</v>
      </c>
      <c r="C1298" t="s">
        <v>7</v>
      </c>
      <c r="D1298" t="s">
        <v>26</v>
      </c>
      <c r="E1298" t="s">
        <v>20</v>
      </c>
      <c r="F1298" s="12">
        <v>1084579.9914787502</v>
      </c>
      <c r="G1298" s="2">
        <v>1286109.334775161</v>
      </c>
      <c r="H1298" s="2">
        <v>4991925.1682234695</v>
      </c>
    </row>
    <row r="1299" spans="2:8" x14ac:dyDescent="0.35">
      <c r="B1299" t="s">
        <v>52</v>
      </c>
      <c r="C1299" t="s">
        <v>7</v>
      </c>
      <c r="D1299" t="s">
        <v>26</v>
      </c>
      <c r="E1299" t="s">
        <v>10</v>
      </c>
      <c r="F1299" s="12">
        <v>2320101.1466794973</v>
      </c>
      <c r="G1299" s="2">
        <v>1350337.5732517263</v>
      </c>
      <c r="H1299" s="2">
        <v>3462015.4416748779</v>
      </c>
    </row>
    <row r="1300" spans="2:8" x14ac:dyDescent="0.35">
      <c r="B1300" t="s">
        <v>52</v>
      </c>
      <c r="C1300" t="s">
        <v>7</v>
      </c>
      <c r="D1300" t="s">
        <v>26</v>
      </c>
      <c r="E1300" t="s">
        <v>62</v>
      </c>
      <c r="F1300" s="12">
        <v>42431.868374999991</v>
      </c>
      <c r="G1300" s="2">
        <v>29745.415157866311</v>
      </c>
      <c r="H1300" s="2">
        <v>126269.92040712504</v>
      </c>
    </row>
    <row r="1301" spans="2:8" x14ac:dyDescent="0.35">
      <c r="B1301" t="s">
        <v>52</v>
      </c>
      <c r="C1301" t="s">
        <v>8</v>
      </c>
      <c r="D1301" t="s">
        <v>26</v>
      </c>
      <c r="E1301" t="s">
        <v>9</v>
      </c>
      <c r="F1301" s="12">
        <v>109978.62423253985</v>
      </c>
      <c r="G1301" s="2">
        <v>91826.635981178959</v>
      </c>
      <c r="H1301" s="2">
        <v>140945.21061987104</v>
      </c>
    </row>
    <row r="1302" spans="2:8" x14ac:dyDescent="0.35">
      <c r="B1302" t="s">
        <v>52</v>
      </c>
      <c r="C1302" t="s">
        <v>8</v>
      </c>
      <c r="D1302" t="s">
        <v>26</v>
      </c>
      <c r="E1302" t="s">
        <v>11</v>
      </c>
      <c r="F1302" s="12">
        <v>102952.23217316803</v>
      </c>
      <c r="G1302" s="2">
        <v>90047.493372512807</v>
      </c>
      <c r="H1302" s="2">
        <v>140834.68904957914</v>
      </c>
    </row>
    <row r="1303" spans="2:8" x14ac:dyDescent="0.35">
      <c r="B1303" t="s">
        <v>52</v>
      </c>
      <c r="C1303" t="s">
        <v>8</v>
      </c>
      <c r="D1303" t="s">
        <v>26</v>
      </c>
      <c r="E1303" t="s">
        <v>20</v>
      </c>
      <c r="F1303" s="12">
        <v>32125.678794179992</v>
      </c>
      <c r="G1303" s="2">
        <v>38567.65756310185</v>
      </c>
      <c r="H1303" s="2">
        <v>157241.3979425185</v>
      </c>
    </row>
    <row r="1304" spans="2:8" x14ac:dyDescent="0.35">
      <c r="B1304" t="s">
        <v>52</v>
      </c>
      <c r="C1304" t="s">
        <v>8</v>
      </c>
      <c r="D1304" t="s">
        <v>26</v>
      </c>
      <c r="E1304" t="s">
        <v>10</v>
      </c>
      <c r="F1304" s="12">
        <v>316559.78373578866</v>
      </c>
      <c r="G1304" s="2">
        <v>205419.75492988006</v>
      </c>
      <c r="H1304" s="2">
        <v>475249.87396797602</v>
      </c>
    </row>
    <row r="1305" spans="2:8" x14ac:dyDescent="0.35">
      <c r="B1305" t="s">
        <v>52</v>
      </c>
      <c r="C1305" t="s">
        <v>8</v>
      </c>
      <c r="D1305" t="s">
        <v>26</v>
      </c>
      <c r="E1305" t="s">
        <v>62</v>
      </c>
      <c r="F1305" s="12">
        <v>13563.447899999999</v>
      </c>
      <c r="G1305" s="2">
        <v>12438.551489386084</v>
      </c>
      <c r="H1305" s="2">
        <v>46192.444189326081</v>
      </c>
    </row>
    <row r="1306" spans="2:8" x14ac:dyDescent="0.35">
      <c r="B1306" t="s">
        <v>53</v>
      </c>
      <c r="C1306" t="s">
        <v>7</v>
      </c>
      <c r="D1306" t="s">
        <v>26</v>
      </c>
      <c r="E1306" t="s">
        <v>9</v>
      </c>
      <c r="F1306" s="12">
        <v>551403.0807250964</v>
      </c>
      <c r="G1306" s="2">
        <v>467765.29184931389</v>
      </c>
      <c r="H1306" s="2">
        <v>722243.83993083343</v>
      </c>
    </row>
    <row r="1307" spans="2:8" x14ac:dyDescent="0.35">
      <c r="B1307" t="s">
        <v>53</v>
      </c>
      <c r="C1307" t="s">
        <v>7</v>
      </c>
      <c r="D1307" t="s">
        <v>26</v>
      </c>
      <c r="E1307" t="s">
        <v>11</v>
      </c>
      <c r="F1307" s="12">
        <v>174358.52381673874</v>
      </c>
      <c r="G1307" s="2">
        <v>138003.96152178469</v>
      </c>
      <c r="H1307" s="2">
        <v>243016.78404592778</v>
      </c>
    </row>
    <row r="1308" spans="2:8" x14ac:dyDescent="0.35">
      <c r="B1308" t="s">
        <v>53</v>
      </c>
      <c r="C1308" t="s">
        <v>7</v>
      </c>
      <c r="D1308" t="s">
        <v>26</v>
      </c>
      <c r="E1308" t="s">
        <v>20</v>
      </c>
      <c r="F1308" s="12">
        <v>752739.2557199999</v>
      </c>
      <c r="G1308" s="2">
        <v>585414.72726280801</v>
      </c>
      <c r="H1308" s="2">
        <v>940757.86546470062</v>
      </c>
    </row>
    <row r="1309" spans="2:8" x14ac:dyDescent="0.35">
      <c r="B1309" t="s">
        <v>53</v>
      </c>
      <c r="C1309" t="s">
        <v>7</v>
      </c>
      <c r="D1309" t="s">
        <v>26</v>
      </c>
      <c r="E1309" t="s">
        <v>10</v>
      </c>
      <c r="F1309" s="12">
        <v>1763456.5671836063</v>
      </c>
      <c r="G1309" s="2">
        <v>1021431.9412857613</v>
      </c>
      <c r="H1309" s="2">
        <v>2631721.5555911241</v>
      </c>
    </row>
    <row r="1310" spans="2:8" x14ac:dyDescent="0.35">
      <c r="B1310" t="s">
        <v>53</v>
      </c>
      <c r="C1310" t="s">
        <v>8</v>
      </c>
      <c r="D1310" t="s">
        <v>26</v>
      </c>
      <c r="E1310" t="s">
        <v>9</v>
      </c>
      <c r="F1310" s="12">
        <v>148168.40933671765</v>
      </c>
      <c r="G1310" s="2">
        <v>120952.35269599967</v>
      </c>
      <c r="H1310" s="2">
        <v>205294.1299116142</v>
      </c>
    </row>
    <row r="1311" spans="2:8" x14ac:dyDescent="0.35">
      <c r="B1311" t="s">
        <v>53</v>
      </c>
      <c r="C1311" t="s">
        <v>8</v>
      </c>
      <c r="D1311" t="s">
        <v>26</v>
      </c>
      <c r="E1311" t="s">
        <v>11</v>
      </c>
      <c r="F1311" s="12">
        <v>81321.014471612318</v>
      </c>
      <c r="G1311" s="2">
        <v>71314.242929174405</v>
      </c>
      <c r="H1311" s="2">
        <v>109203.66217672166</v>
      </c>
    </row>
    <row r="1312" spans="2:8" x14ac:dyDescent="0.35">
      <c r="B1312" t="s">
        <v>53</v>
      </c>
      <c r="C1312" t="s">
        <v>8</v>
      </c>
      <c r="D1312" t="s">
        <v>26</v>
      </c>
      <c r="E1312" t="s">
        <v>20</v>
      </c>
      <c r="F1312" s="12">
        <v>11790.117561600004</v>
      </c>
      <c r="G1312" s="2">
        <v>9624.0114366078687</v>
      </c>
      <c r="H1312" s="2">
        <v>13961.485940536877</v>
      </c>
    </row>
    <row r="1313" spans="2:8" x14ac:dyDescent="0.35">
      <c r="B1313" t="s">
        <v>53</v>
      </c>
      <c r="C1313" t="s">
        <v>8</v>
      </c>
      <c r="D1313" t="s">
        <v>26</v>
      </c>
      <c r="E1313" t="s">
        <v>10</v>
      </c>
      <c r="F1313" s="12">
        <v>335735.27967985265</v>
      </c>
      <c r="G1313" s="2">
        <v>213307.28870764363</v>
      </c>
      <c r="H1313" s="2">
        <v>505556.29255528405</v>
      </c>
    </row>
    <row r="1314" spans="2:8" x14ac:dyDescent="0.35">
      <c r="B1314" t="s">
        <v>54</v>
      </c>
      <c r="C1314" t="s">
        <v>6</v>
      </c>
      <c r="D1314" t="s">
        <v>26</v>
      </c>
      <c r="E1314" t="s">
        <v>9</v>
      </c>
      <c r="F1314" s="12">
        <v>5419.5790999999999</v>
      </c>
      <c r="G1314" s="2">
        <v>3724.0603387293472</v>
      </c>
      <c r="H1314" s="2">
        <v>18690.112469379343</v>
      </c>
    </row>
    <row r="1315" spans="2:8" x14ac:dyDescent="0.35">
      <c r="B1315" t="s">
        <v>54</v>
      </c>
      <c r="C1315" t="s">
        <v>6</v>
      </c>
      <c r="D1315" t="s">
        <v>26</v>
      </c>
      <c r="E1315" t="s">
        <v>11</v>
      </c>
      <c r="F1315" s="12">
        <v>781.91282054270505</v>
      </c>
      <c r="G1315" s="2">
        <v>667.25817842138395</v>
      </c>
      <c r="H1315" s="2">
        <v>1056.0780871392938</v>
      </c>
    </row>
    <row r="1316" spans="2:8" x14ac:dyDescent="0.35">
      <c r="B1316" t="s">
        <v>54</v>
      </c>
      <c r="C1316" t="s">
        <v>6</v>
      </c>
      <c r="D1316" t="s">
        <v>26</v>
      </c>
      <c r="E1316" t="s">
        <v>20</v>
      </c>
      <c r="F1316" s="12">
        <v>1998.4061988935996</v>
      </c>
      <c r="G1316" s="2">
        <v>1957.7903307778265</v>
      </c>
      <c r="H1316" s="2">
        <v>3235.6154967396401</v>
      </c>
    </row>
    <row r="1317" spans="2:8" x14ac:dyDescent="0.35">
      <c r="B1317" t="s">
        <v>54</v>
      </c>
      <c r="C1317" t="s">
        <v>6</v>
      </c>
      <c r="D1317" t="s">
        <v>26</v>
      </c>
      <c r="E1317" t="s">
        <v>10</v>
      </c>
      <c r="F1317" s="12">
        <v>2122.7075247829848</v>
      </c>
      <c r="G1317" s="2">
        <v>1396.2828415124852</v>
      </c>
      <c r="H1317" s="2">
        <v>3144.1769234007352</v>
      </c>
    </row>
    <row r="1318" spans="2:8" x14ac:dyDescent="0.35">
      <c r="B1318" t="s">
        <v>54</v>
      </c>
      <c r="C1318" t="s">
        <v>6</v>
      </c>
      <c r="D1318" t="s">
        <v>26</v>
      </c>
      <c r="E1318" t="s">
        <v>62</v>
      </c>
      <c r="F1318" s="12">
        <v>93.765380305384625</v>
      </c>
      <c r="G1318" s="2">
        <v>59.394474262080642</v>
      </c>
      <c r="H1318" s="2">
        <v>103.66064725847346</v>
      </c>
    </row>
    <row r="1319" spans="2:8" x14ac:dyDescent="0.35">
      <c r="B1319" t="s">
        <v>54</v>
      </c>
      <c r="C1319" t="s">
        <v>7</v>
      </c>
      <c r="D1319" t="s">
        <v>26</v>
      </c>
      <c r="E1319" t="s">
        <v>9</v>
      </c>
      <c r="F1319" s="12">
        <v>602056</v>
      </c>
      <c r="G1319" s="2">
        <v>426676.77908724349</v>
      </c>
      <c r="H1319" s="2">
        <v>2202297.5880325171</v>
      </c>
    </row>
    <row r="1320" spans="2:8" x14ac:dyDescent="0.35">
      <c r="B1320" t="s">
        <v>54</v>
      </c>
      <c r="C1320" t="s">
        <v>7</v>
      </c>
      <c r="D1320" t="s">
        <v>26</v>
      </c>
      <c r="E1320" t="s">
        <v>11</v>
      </c>
      <c r="F1320" s="12">
        <v>842284.6531755852</v>
      </c>
      <c r="G1320" s="2">
        <v>667189.26324897679</v>
      </c>
      <c r="H1320" s="2">
        <v>1146513.5991518651</v>
      </c>
    </row>
    <row r="1321" spans="2:8" x14ac:dyDescent="0.35">
      <c r="B1321" t="s">
        <v>54</v>
      </c>
      <c r="C1321" t="s">
        <v>7</v>
      </c>
      <c r="D1321" t="s">
        <v>26</v>
      </c>
      <c r="E1321" t="s">
        <v>20</v>
      </c>
      <c r="F1321" s="12">
        <v>2450352.4549199995</v>
      </c>
      <c r="G1321" s="2">
        <v>2492426.2316494938</v>
      </c>
      <c r="H1321" s="2">
        <v>4907387.8263802435</v>
      </c>
    </row>
    <row r="1322" spans="2:8" x14ac:dyDescent="0.35">
      <c r="B1322" t="s">
        <v>54</v>
      </c>
      <c r="C1322" t="s">
        <v>7</v>
      </c>
      <c r="D1322" t="s">
        <v>26</v>
      </c>
      <c r="E1322" t="s">
        <v>10</v>
      </c>
      <c r="F1322" s="12">
        <v>4216557.1538736597</v>
      </c>
      <c r="G1322" s="2">
        <v>2515165.9843895794</v>
      </c>
      <c r="H1322" s="2">
        <v>6275453.3531056149</v>
      </c>
    </row>
    <row r="1323" spans="2:8" x14ac:dyDescent="0.35">
      <c r="B1323" t="s">
        <v>54</v>
      </c>
      <c r="C1323" t="s">
        <v>7</v>
      </c>
      <c r="D1323" t="s">
        <v>26</v>
      </c>
      <c r="E1323" t="s">
        <v>62</v>
      </c>
      <c r="F1323" s="12">
        <v>150795.12754999998</v>
      </c>
      <c r="G1323" s="2">
        <v>108540.65793539619</v>
      </c>
      <c r="H1323" s="2">
        <v>400542.85393665294</v>
      </c>
    </row>
    <row r="1324" spans="2:8" x14ac:dyDescent="0.35">
      <c r="B1324" t="s">
        <v>54</v>
      </c>
      <c r="C1324" t="s">
        <v>8</v>
      </c>
      <c r="D1324" t="s">
        <v>26</v>
      </c>
      <c r="E1324" t="s">
        <v>9</v>
      </c>
      <c r="F1324" s="12">
        <v>233296.69999999998</v>
      </c>
      <c r="G1324" s="2">
        <v>164147.73731833548</v>
      </c>
      <c r="H1324" s="2">
        <v>852138.3010040574</v>
      </c>
    </row>
    <row r="1325" spans="2:8" x14ac:dyDescent="0.35">
      <c r="B1325" t="s">
        <v>54</v>
      </c>
      <c r="C1325" t="s">
        <v>8</v>
      </c>
      <c r="D1325" t="s">
        <v>26</v>
      </c>
      <c r="E1325" t="s">
        <v>11</v>
      </c>
      <c r="F1325" s="12">
        <v>91328.711070682242</v>
      </c>
      <c r="G1325" s="2">
        <v>79725.892333221534</v>
      </c>
      <c r="H1325" s="2">
        <v>121529.06085044317</v>
      </c>
    </row>
    <row r="1326" spans="2:8" x14ac:dyDescent="0.35">
      <c r="B1326" s="29" t="s">
        <v>54</v>
      </c>
      <c r="C1326" t="s">
        <v>8</v>
      </c>
      <c r="D1326" t="s">
        <v>26</v>
      </c>
      <c r="E1326" t="s">
        <v>20</v>
      </c>
      <c r="F1326" s="12">
        <v>161765.23551840003</v>
      </c>
      <c r="G1326" s="2">
        <v>135496.27805022805</v>
      </c>
      <c r="H1326" s="2">
        <v>200022.08578773457</v>
      </c>
    </row>
    <row r="1327" spans="2:8" x14ac:dyDescent="0.35">
      <c r="B1327" t="s">
        <v>54</v>
      </c>
      <c r="C1327" t="s">
        <v>8</v>
      </c>
      <c r="D1327" t="s">
        <v>26</v>
      </c>
      <c r="E1327" t="s">
        <v>10</v>
      </c>
      <c r="F1327" s="12">
        <v>370308.30407365499</v>
      </c>
      <c r="G1327" s="2">
        <v>267180.7017931327</v>
      </c>
      <c r="H1327" s="2">
        <v>544591.84133869968</v>
      </c>
    </row>
    <row r="1328" spans="2:8" x14ac:dyDescent="0.35">
      <c r="B1328" t="s">
        <v>54</v>
      </c>
      <c r="C1328" t="s">
        <v>8</v>
      </c>
      <c r="D1328" t="s">
        <v>26</v>
      </c>
      <c r="E1328" t="s">
        <v>62</v>
      </c>
      <c r="F1328" s="12">
        <v>829017.09563399991</v>
      </c>
      <c r="G1328" s="2">
        <v>759928.13929660257</v>
      </c>
      <c r="H1328" s="2">
        <v>2946856.5654249457</v>
      </c>
    </row>
    <row r="1329" spans="2:8" x14ac:dyDescent="0.35">
      <c r="B1329" t="s">
        <v>55</v>
      </c>
      <c r="C1329" t="s">
        <v>6</v>
      </c>
      <c r="D1329" t="s">
        <v>26</v>
      </c>
      <c r="E1329" t="s">
        <v>9</v>
      </c>
      <c r="F1329" s="12">
        <v>294.78110271055715</v>
      </c>
      <c r="G1329" s="2">
        <v>231.4655486220023</v>
      </c>
      <c r="H1329" s="2">
        <v>370.40868161984486</v>
      </c>
    </row>
    <row r="1330" spans="2:8" x14ac:dyDescent="0.35">
      <c r="B1330" t="s">
        <v>55</v>
      </c>
      <c r="C1330" t="s">
        <v>6</v>
      </c>
      <c r="D1330" t="s">
        <v>26</v>
      </c>
      <c r="E1330" t="s">
        <v>11</v>
      </c>
      <c r="F1330" s="12">
        <v>655.41168470558387</v>
      </c>
      <c r="G1330" s="2">
        <v>558.60881175212751</v>
      </c>
      <c r="H1330" s="2">
        <v>901.32739131299604</v>
      </c>
    </row>
    <row r="1331" spans="2:8" x14ac:dyDescent="0.35">
      <c r="B1331" t="s">
        <v>55</v>
      </c>
      <c r="C1331" t="s">
        <v>6</v>
      </c>
      <c r="D1331" t="s">
        <v>26</v>
      </c>
      <c r="E1331" t="s">
        <v>20</v>
      </c>
      <c r="F1331" s="12">
        <v>1480.0369435842463</v>
      </c>
      <c r="G1331" s="2">
        <v>1291.6799320602363</v>
      </c>
      <c r="H1331" s="2">
        <v>2293.9188971870353</v>
      </c>
    </row>
    <row r="1332" spans="2:8" x14ac:dyDescent="0.35">
      <c r="B1332" t="s">
        <v>55</v>
      </c>
      <c r="C1332" t="s">
        <v>6</v>
      </c>
      <c r="D1332" t="s">
        <v>26</v>
      </c>
      <c r="E1332" t="s">
        <v>10</v>
      </c>
      <c r="F1332" s="12">
        <v>504.9645514735052</v>
      </c>
      <c r="G1332" s="2">
        <v>385.07469282252316</v>
      </c>
      <c r="H1332" s="2">
        <v>726.71819207500698</v>
      </c>
    </row>
    <row r="1333" spans="2:8" x14ac:dyDescent="0.35">
      <c r="B1333" t="s">
        <v>55</v>
      </c>
      <c r="C1333" t="s">
        <v>6</v>
      </c>
      <c r="D1333" t="s">
        <v>26</v>
      </c>
      <c r="E1333" t="s">
        <v>62</v>
      </c>
      <c r="F1333" s="12">
        <v>34.22961332864913</v>
      </c>
      <c r="G1333" s="2">
        <v>31.892563572898517</v>
      </c>
      <c r="H1333" s="2">
        <v>64.557457754778255</v>
      </c>
    </row>
    <row r="1334" spans="2:8" x14ac:dyDescent="0.35">
      <c r="B1334" t="s">
        <v>55</v>
      </c>
      <c r="C1334" t="s">
        <v>7</v>
      </c>
      <c r="D1334" t="s">
        <v>26</v>
      </c>
      <c r="E1334" t="s">
        <v>9</v>
      </c>
      <c r="F1334" s="12">
        <v>645489.65739324875</v>
      </c>
      <c r="G1334" s="2">
        <v>576185.15283258213</v>
      </c>
      <c r="H1334" s="2">
        <v>976011.02049914224</v>
      </c>
    </row>
    <row r="1335" spans="2:8" x14ac:dyDescent="0.35">
      <c r="B1335" t="s">
        <v>55</v>
      </c>
      <c r="C1335" t="s">
        <v>7</v>
      </c>
      <c r="D1335" t="s">
        <v>26</v>
      </c>
      <c r="E1335" t="s">
        <v>11</v>
      </c>
      <c r="F1335" s="12">
        <v>459898.27313036215</v>
      </c>
      <c r="G1335" s="2">
        <v>362753.68998265226</v>
      </c>
      <c r="H1335" s="2">
        <v>651744.80058849452</v>
      </c>
    </row>
    <row r="1336" spans="2:8" x14ac:dyDescent="0.35">
      <c r="B1336" t="s">
        <v>55</v>
      </c>
      <c r="C1336" t="s">
        <v>7</v>
      </c>
      <c r="D1336" t="s">
        <v>26</v>
      </c>
      <c r="E1336" t="s">
        <v>20</v>
      </c>
      <c r="F1336" s="12">
        <v>1273297.7292000004</v>
      </c>
      <c r="G1336" s="2">
        <v>1065953.7793503623</v>
      </c>
      <c r="H1336" s="2">
        <v>1693429.2197614384</v>
      </c>
    </row>
    <row r="1337" spans="2:8" x14ac:dyDescent="0.35">
      <c r="B1337" t="s">
        <v>55</v>
      </c>
      <c r="C1337" t="s">
        <v>7</v>
      </c>
      <c r="D1337" t="s">
        <v>26</v>
      </c>
      <c r="E1337" t="s">
        <v>10</v>
      </c>
      <c r="F1337" s="12">
        <v>1643852.530909165</v>
      </c>
      <c r="G1337" s="2">
        <v>1004282.2223115542</v>
      </c>
      <c r="H1337" s="2">
        <v>2439560.4022268979</v>
      </c>
    </row>
    <row r="1338" spans="2:8" x14ac:dyDescent="0.35">
      <c r="B1338" t="s">
        <v>55</v>
      </c>
      <c r="C1338" t="s">
        <v>7</v>
      </c>
      <c r="D1338" t="s">
        <v>26</v>
      </c>
      <c r="E1338" t="s">
        <v>62</v>
      </c>
      <c r="F1338" s="12">
        <v>35867.286563673719</v>
      </c>
      <c r="G1338" s="2">
        <v>40982.115343184465</v>
      </c>
      <c r="H1338" s="2">
        <v>141120.99239101258</v>
      </c>
    </row>
    <row r="1339" spans="2:8" x14ac:dyDescent="0.35">
      <c r="B1339" t="s">
        <v>55</v>
      </c>
      <c r="C1339" t="s">
        <v>8</v>
      </c>
      <c r="D1339" t="s">
        <v>26</v>
      </c>
      <c r="E1339" t="s">
        <v>9</v>
      </c>
      <c r="F1339" s="12">
        <v>28902.870145598958</v>
      </c>
      <c r="G1339" s="2">
        <v>23589.051943979586</v>
      </c>
      <c r="H1339" s="2">
        <v>36324.474671872158</v>
      </c>
    </row>
    <row r="1340" spans="2:8" x14ac:dyDescent="0.35">
      <c r="B1340" t="s">
        <v>55</v>
      </c>
      <c r="C1340" t="s">
        <v>8</v>
      </c>
      <c r="D1340" t="s">
        <v>26</v>
      </c>
      <c r="E1340" t="s">
        <v>11</v>
      </c>
      <c r="F1340" s="12">
        <v>44195.018239425481</v>
      </c>
      <c r="G1340" s="2">
        <v>38745.667941547137</v>
      </c>
      <c r="H1340" s="2">
        <v>59027.675568606363</v>
      </c>
    </row>
    <row r="1341" spans="2:8" x14ac:dyDescent="0.35">
      <c r="B1341" t="s">
        <v>55</v>
      </c>
      <c r="C1341" t="s">
        <v>8</v>
      </c>
      <c r="D1341" t="s">
        <v>26</v>
      </c>
      <c r="E1341" t="s">
        <v>20</v>
      </c>
      <c r="F1341" s="12">
        <v>51189.630004800005</v>
      </c>
      <c r="G1341" s="2">
        <v>44844.727908921785</v>
      </c>
      <c r="H1341" s="2">
        <v>64938.188677232662</v>
      </c>
    </row>
    <row r="1342" spans="2:8" x14ac:dyDescent="0.35">
      <c r="B1342" t="s">
        <v>55</v>
      </c>
      <c r="C1342" t="s">
        <v>8</v>
      </c>
      <c r="D1342" t="s">
        <v>26</v>
      </c>
      <c r="E1342" t="s">
        <v>10</v>
      </c>
      <c r="F1342" s="12">
        <v>140007.26066535787</v>
      </c>
      <c r="G1342" s="2">
        <v>105688.86572287188</v>
      </c>
      <c r="H1342" s="2">
        <v>203229.75405444941</v>
      </c>
    </row>
    <row r="1343" spans="2:8" x14ac:dyDescent="0.35">
      <c r="B1343" t="s">
        <v>55</v>
      </c>
      <c r="C1343" t="s">
        <v>8</v>
      </c>
      <c r="D1343" t="s">
        <v>26</v>
      </c>
      <c r="E1343" t="s">
        <v>62</v>
      </c>
      <c r="F1343" s="12">
        <v>1105.3711295908026</v>
      </c>
      <c r="G1343" s="2">
        <v>1255.4992422583741</v>
      </c>
      <c r="H1343" s="2">
        <v>4538.1026094823501</v>
      </c>
    </row>
    <row r="1344" spans="2:8" x14ac:dyDescent="0.35">
      <c r="B1344" t="s">
        <v>56</v>
      </c>
      <c r="C1344" t="s">
        <v>6</v>
      </c>
      <c r="D1344" t="s">
        <v>26</v>
      </c>
      <c r="E1344" t="s">
        <v>9</v>
      </c>
      <c r="F1344" s="12">
        <v>1259.2382810793952</v>
      </c>
      <c r="G1344" s="2">
        <v>988.47627936254116</v>
      </c>
      <c r="H1344" s="2">
        <v>1660.5030199479595</v>
      </c>
    </row>
    <row r="1345" spans="2:8" x14ac:dyDescent="0.35">
      <c r="B1345" t="s">
        <v>56</v>
      </c>
      <c r="C1345" t="s">
        <v>6</v>
      </c>
      <c r="D1345" t="s">
        <v>26</v>
      </c>
      <c r="E1345" t="s">
        <v>11</v>
      </c>
      <c r="F1345" s="12">
        <v>108.06436410487719</v>
      </c>
      <c r="G1345" s="2">
        <v>92.224851326425281</v>
      </c>
      <c r="H1345" s="2">
        <v>145.83184457249766</v>
      </c>
    </row>
    <row r="1346" spans="2:8" x14ac:dyDescent="0.35">
      <c r="B1346" t="s">
        <v>56</v>
      </c>
      <c r="C1346" t="s">
        <v>6</v>
      </c>
      <c r="D1346" t="s">
        <v>26</v>
      </c>
      <c r="E1346" t="s">
        <v>20</v>
      </c>
      <c r="F1346" s="12">
        <v>583.60193703636935</v>
      </c>
      <c r="G1346" s="2">
        <v>496.07334134060613</v>
      </c>
      <c r="H1346" s="2">
        <v>751.5848698115318</v>
      </c>
    </row>
    <row r="1347" spans="2:8" x14ac:dyDescent="0.35">
      <c r="B1347" t="s">
        <v>56</v>
      </c>
      <c r="C1347" t="s">
        <v>6</v>
      </c>
      <c r="D1347" t="s">
        <v>26</v>
      </c>
      <c r="E1347" t="s">
        <v>10</v>
      </c>
      <c r="F1347" s="12">
        <v>104.30962552912578</v>
      </c>
      <c r="G1347" s="2">
        <v>82.943100907157259</v>
      </c>
      <c r="H1347" s="2">
        <v>149.42955371005806</v>
      </c>
    </row>
    <row r="1348" spans="2:8" x14ac:dyDescent="0.35">
      <c r="B1348" t="s">
        <v>56</v>
      </c>
      <c r="C1348" t="s">
        <v>6</v>
      </c>
      <c r="D1348" t="s">
        <v>26</v>
      </c>
      <c r="E1348" t="s">
        <v>62</v>
      </c>
      <c r="F1348" s="12">
        <v>27.464789621426384</v>
      </c>
      <c r="G1348" s="2">
        <v>19.703467039650469</v>
      </c>
      <c r="H1348" s="2">
        <v>35.406617745809207</v>
      </c>
    </row>
    <row r="1349" spans="2:8" x14ac:dyDescent="0.35">
      <c r="B1349" t="s">
        <v>56</v>
      </c>
      <c r="C1349" t="s">
        <v>7</v>
      </c>
      <c r="D1349" t="s">
        <v>26</v>
      </c>
      <c r="E1349" t="s">
        <v>9</v>
      </c>
      <c r="F1349" s="12">
        <v>748749.17537202546</v>
      </c>
      <c r="G1349" s="2">
        <v>626910.1057237467</v>
      </c>
      <c r="H1349" s="2">
        <v>1008827.755178546</v>
      </c>
    </row>
    <row r="1350" spans="2:8" x14ac:dyDescent="0.35">
      <c r="B1350" t="s">
        <v>56</v>
      </c>
      <c r="C1350" t="s">
        <v>7</v>
      </c>
      <c r="D1350" t="s">
        <v>26</v>
      </c>
      <c r="E1350" t="s">
        <v>11</v>
      </c>
      <c r="F1350" s="12">
        <v>560439.88642976515</v>
      </c>
      <c r="G1350" s="2">
        <v>443265.26877211838</v>
      </c>
      <c r="H1350" s="2">
        <v>782585.9800771384</v>
      </c>
    </row>
    <row r="1351" spans="2:8" x14ac:dyDescent="0.35">
      <c r="B1351" t="s">
        <v>56</v>
      </c>
      <c r="C1351" t="s">
        <v>7</v>
      </c>
      <c r="D1351" t="s">
        <v>26</v>
      </c>
      <c r="E1351" t="s">
        <v>20</v>
      </c>
      <c r="F1351" s="12">
        <v>1391770.1991600003</v>
      </c>
      <c r="G1351" s="2">
        <v>1450341.857260481</v>
      </c>
      <c r="H1351" s="2">
        <v>2851453.8721335661</v>
      </c>
    </row>
    <row r="1352" spans="2:8" x14ac:dyDescent="0.35">
      <c r="B1352" t="s">
        <v>56</v>
      </c>
      <c r="C1352" t="s">
        <v>7</v>
      </c>
      <c r="D1352" t="s">
        <v>26</v>
      </c>
      <c r="E1352" t="s">
        <v>10</v>
      </c>
      <c r="F1352" s="12">
        <v>2336884.5694471984</v>
      </c>
      <c r="G1352" s="2">
        <v>1424672.9724487117</v>
      </c>
      <c r="H1352" s="2">
        <v>3469678.1625650721</v>
      </c>
    </row>
    <row r="1353" spans="2:8" x14ac:dyDescent="0.35">
      <c r="B1353" t="s">
        <v>56</v>
      </c>
      <c r="C1353" t="s">
        <v>7</v>
      </c>
      <c r="D1353" t="s">
        <v>26</v>
      </c>
      <c r="E1353" t="s">
        <v>62</v>
      </c>
      <c r="F1353" s="12">
        <v>21615.865903605634</v>
      </c>
      <c r="G1353" s="2">
        <v>13036.557638981109</v>
      </c>
      <c r="H1353" s="2">
        <v>35710.945288792325</v>
      </c>
    </row>
    <row r="1354" spans="2:8" x14ac:dyDescent="0.35">
      <c r="B1354" t="s">
        <v>56</v>
      </c>
      <c r="C1354" t="s">
        <v>8</v>
      </c>
      <c r="D1354" t="s">
        <v>26</v>
      </c>
      <c r="E1354" t="s">
        <v>9</v>
      </c>
      <c r="F1354" s="12">
        <v>123034.29398760623</v>
      </c>
      <c r="G1354" s="2">
        <v>104218.3129784451</v>
      </c>
      <c r="H1354" s="2">
        <v>157585.99894957998</v>
      </c>
    </row>
    <row r="1355" spans="2:8" x14ac:dyDescent="0.35">
      <c r="B1355" t="s">
        <v>56</v>
      </c>
      <c r="C1355" t="s">
        <v>8</v>
      </c>
      <c r="D1355" t="s">
        <v>26</v>
      </c>
      <c r="E1355" t="s">
        <v>11</v>
      </c>
      <c r="F1355" s="12">
        <v>50726.93075547168</v>
      </c>
      <c r="G1355" s="2">
        <v>44460.185234175951</v>
      </c>
      <c r="H1355" s="2">
        <v>65960.418425881377</v>
      </c>
    </row>
    <row r="1356" spans="2:8" x14ac:dyDescent="0.35">
      <c r="B1356" t="s">
        <v>56</v>
      </c>
      <c r="C1356" t="s">
        <v>8</v>
      </c>
      <c r="D1356" t="s">
        <v>26</v>
      </c>
      <c r="E1356" t="s">
        <v>20</v>
      </c>
      <c r="F1356" s="12">
        <v>65694.29257439998</v>
      </c>
      <c r="G1356" s="2">
        <v>56494.999303969962</v>
      </c>
      <c r="H1356" s="2">
        <v>81133.112194055866</v>
      </c>
    </row>
    <row r="1357" spans="2:8" x14ac:dyDescent="0.35">
      <c r="B1357" t="s">
        <v>56</v>
      </c>
      <c r="C1357" t="s">
        <v>8</v>
      </c>
      <c r="D1357" t="s">
        <v>26</v>
      </c>
      <c r="E1357" t="s">
        <v>10</v>
      </c>
      <c r="F1357" s="12">
        <v>139841.58554427314</v>
      </c>
      <c r="G1357" s="2">
        <v>109153.54511191869</v>
      </c>
      <c r="H1357" s="2">
        <v>201768.39998940079</v>
      </c>
    </row>
    <row r="1358" spans="2:8" x14ac:dyDescent="0.35">
      <c r="B1358" t="s">
        <v>56</v>
      </c>
      <c r="C1358" t="s">
        <v>8</v>
      </c>
      <c r="D1358" t="s">
        <v>26</v>
      </c>
      <c r="E1358" t="s">
        <v>62</v>
      </c>
      <c r="F1358" s="12">
        <v>34600.861982737224</v>
      </c>
      <c r="G1358" s="2">
        <v>32014.30120516591</v>
      </c>
      <c r="H1358" s="2">
        <v>118839.04068211043</v>
      </c>
    </row>
    <row r="1359" spans="2:8" x14ac:dyDescent="0.35">
      <c r="B1359" t="s">
        <v>57</v>
      </c>
      <c r="C1359" t="s">
        <v>6</v>
      </c>
      <c r="D1359" t="s">
        <v>26</v>
      </c>
      <c r="E1359" t="s">
        <v>9</v>
      </c>
      <c r="F1359" s="12">
        <v>60815.114794536385</v>
      </c>
      <c r="G1359" s="2">
        <v>50154.649532142619</v>
      </c>
      <c r="H1359" s="2">
        <v>73167.232532443144</v>
      </c>
    </row>
    <row r="1360" spans="2:8" x14ac:dyDescent="0.35">
      <c r="B1360" t="s">
        <v>57</v>
      </c>
      <c r="C1360" t="s">
        <v>6</v>
      </c>
      <c r="D1360" t="s">
        <v>26</v>
      </c>
      <c r="E1360" t="s">
        <v>11</v>
      </c>
      <c r="F1360" s="12">
        <v>5199.0062818062215</v>
      </c>
      <c r="G1360" s="2">
        <v>4430.8459175333246</v>
      </c>
      <c r="H1360" s="2">
        <v>7154.2703757024929</v>
      </c>
    </row>
    <row r="1361" spans="2:8" x14ac:dyDescent="0.35">
      <c r="B1361" t="s">
        <v>57</v>
      </c>
      <c r="C1361" t="s">
        <v>6</v>
      </c>
      <c r="D1361" t="s">
        <v>26</v>
      </c>
      <c r="E1361" t="s">
        <v>20</v>
      </c>
      <c r="F1361" s="12">
        <v>14906.642521306154</v>
      </c>
      <c r="G1361" s="2">
        <v>11568.630563766816</v>
      </c>
      <c r="H1361" s="2">
        <v>16849.817574902841</v>
      </c>
    </row>
    <row r="1362" spans="2:8" x14ac:dyDescent="0.35">
      <c r="B1362" t="s">
        <v>57</v>
      </c>
      <c r="C1362" t="s">
        <v>6</v>
      </c>
      <c r="D1362" t="s">
        <v>26</v>
      </c>
      <c r="E1362" t="s">
        <v>10</v>
      </c>
      <c r="F1362" s="12">
        <v>27728.821803811526</v>
      </c>
      <c r="G1362" s="2">
        <v>18112.173016613466</v>
      </c>
      <c r="H1362" s="2">
        <v>41142.020535495867</v>
      </c>
    </row>
    <row r="1363" spans="2:8" x14ac:dyDescent="0.35">
      <c r="B1363" t="s">
        <v>57</v>
      </c>
      <c r="C1363" t="s">
        <v>6</v>
      </c>
      <c r="D1363" t="s">
        <v>26</v>
      </c>
      <c r="E1363" t="s">
        <v>62</v>
      </c>
      <c r="F1363" s="12">
        <v>2895.5034585543294</v>
      </c>
      <c r="G1363" s="2">
        <v>2573.5242433872891</v>
      </c>
      <c r="H1363" s="2">
        <v>8310.2399868487355</v>
      </c>
    </row>
    <row r="1364" spans="2:8" x14ac:dyDescent="0.35">
      <c r="B1364" t="s">
        <v>57</v>
      </c>
      <c r="C1364" t="s">
        <v>7</v>
      </c>
      <c r="D1364" t="s">
        <v>26</v>
      </c>
      <c r="E1364" t="s">
        <v>9</v>
      </c>
      <c r="F1364" s="12">
        <v>853750.83707922709</v>
      </c>
      <c r="G1364" s="2">
        <v>724734.51916362497</v>
      </c>
      <c r="H1364" s="2">
        <v>1121290.1610218408</v>
      </c>
    </row>
    <row r="1365" spans="2:8" x14ac:dyDescent="0.35">
      <c r="B1365" t="s">
        <v>57</v>
      </c>
      <c r="C1365" t="s">
        <v>7</v>
      </c>
      <c r="D1365" t="s">
        <v>26</v>
      </c>
      <c r="E1365" t="s">
        <v>11</v>
      </c>
      <c r="F1365" s="12">
        <v>480077.35866535886</v>
      </c>
      <c r="G1365" s="2">
        <v>378426.34368649649</v>
      </c>
      <c r="H1365" s="2">
        <v>679592.36662462202</v>
      </c>
    </row>
    <row r="1366" spans="2:8" x14ac:dyDescent="0.35">
      <c r="B1366" t="s">
        <v>57</v>
      </c>
      <c r="C1366" t="s">
        <v>7</v>
      </c>
      <c r="D1366" t="s">
        <v>26</v>
      </c>
      <c r="E1366" t="s">
        <v>20</v>
      </c>
      <c r="F1366" s="12">
        <v>1641903.2593199993</v>
      </c>
      <c r="G1366" s="2">
        <v>1276928.6860525752</v>
      </c>
      <c r="H1366" s="2">
        <v>2052016.5433114895</v>
      </c>
    </row>
    <row r="1367" spans="2:8" x14ac:dyDescent="0.35">
      <c r="B1367" t="s">
        <v>57</v>
      </c>
      <c r="C1367" t="s">
        <v>7</v>
      </c>
      <c r="D1367" t="s">
        <v>26</v>
      </c>
      <c r="E1367" t="s">
        <v>10</v>
      </c>
      <c r="F1367" s="12">
        <v>6439197.6679540426</v>
      </c>
      <c r="G1367" s="2">
        <v>3762548.3126975051</v>
      </c>
      <c r="H1367" s="2">
        <v>9601859.5266085919</v>
      </c>
    </row>
    <row r="1368" spans="2:8" x14ac:dyDescent="0.35">
      <c r="B1368" t="s">
        <v>57</v>
      </c>
      <c r="C1368" t="s">
        <v>7</v>
      </c>
      <c r="D1368" t="s">
        <v>26</v>
      </c>
      <c r="E1368" t="s">
        <v>62</v>
      </c>
      <c r="F1368" s="12">
        <v>120902.31806852751</v>
      </c>
      <c r="G1368" s="2">
        <v>83604.896215096494</v>
      </c>
      <c r="H1368" s="2">
        <v>437881.71384183643</v>
      </c>
    </row>
    <row r="1369" spans="2:8" x14ac:dyDescent="0.35">
      <c r="B1369" t="s">
        <v>57</v>
      </c>
      <c r="C1369" t="s">
        <v>8</v>
      </c>
      <c r="D1369" t="s">
        <v>26</v>
      </c>
      <c r="E1369" t="s">
        <v>9</v>
      </c>
      <c r="F1369" s="12">
        <v>452470.47587780154</v>
      </c>
      <c r="G1369" s="2">
        <v>367765.08083160245</v>
      </c>
      <c r="H1369" s="2">
        <v>581455.92560084548</v>
      </c>
    </row>
    <row r="1370" spans="2:8" x14ac:dyDescent="0.35">
      <c r="B1370" s="29" t="s">
        <v>57</v>
      </c>
      <c r="C1370" t="s">
        <v>8</v>
      </c>
      <c r="D1370" t="s">
        <v>26</v>
      </c>
      <c r="E1370" t="s">
        <v>11</v>
      </c>
      <c r="F1370" s="12">
        <v>43524.126469007664</v>
      </c>
      <c r="G1370" s="2">
        <v>37905.800898465066</v>
      </c>
      <c r="H1370" s="2">
        <v>59028.119292136216</v>
      </c>
    </row>
    <row r="1371" spans="2:8" x14ac:dyDescent="0.35">
      <c r="B1371" t="s">
        <v>57</v>
      </c>
      <c r="C1371" t="s">
        <v>8</v>
      </c>
      <c r="D1371" t="s">
        <v>26</v>
      </c>
      <c r="E1371" t="s">
        <v>20</v>
      </c>
      <c r="F1371" s="12">
        <v>97771.783665600029</v>
      </c>
      <c r="G1371" s="2">
        <v>78356.385130672075</v>
      </c>
      <c r="H1371" s="2">
        <v>117360.56693682463</v>
      </c>
    </row>
    <row r="1372" spans="2:8" x14ac:dyDescent="0.35">
      <c r="B1372" t="s">
        <v>57</v>
      </c>
      <c r="C1372" t="s">
        <v>8</v>
      </c>
      <c r="D1372" t="s">
        <v>26</v>
      </c>
      <c r="E1372" t="s">
        <v>10</v>
      </c>
      <c r="F1372" s="12">
        <v>361600.47123268974</v>
      </c>
      <c r="G1372" s="2">
        <v>253519.95948807837</v>
      </c>
      <c r="H1372" s="2">
        <v>536439.0205254351</v>
      </c>
    </row>
    <row r="1373" spans="2:8" x14ac:dyDescent="0.35">
      <c r="B1373" t="s">
        <v>57</v>
      </c>
      <c r="C1373" t="s">
        <v>8</v>
      </c>
      <c r="D1373" t="s">
        <v>26</v>
      </c>
      <c r="E1373" t="s">
        <v>62</v>
      </c>
      <c r="F1373" s="12">
        <v>16801.577352180713</v>
      </c>
      <c r="G1373" s="2">
        <v>15480.201656497902</v>
      </c>
      <c r="H1373" s="2">
        <v>53738.063152449751</v>
      </c>
    </row>
    <row r="1374" spans="2:8" x14ac:dyDescent="0.35">
      <c r="B1374" t="s">
        <v>58</v>
      </c>
      <c r="C1374" t="s">
        <v>6</v>
      </c>
      <c r="D1374" t="s">
        <v>26</v>
      </c>
      <c r="E1374" t="s">
        <v>9</v>
      </c>
      <c r="F1374" s="12">
        <v>0</v>
      </c>
      <c r="G1374" s="2">
        <v>0</v>
      </c>
      <c r="H1374" s="2">
        <v>0</v>
      </c>
    </row>
    <row r="1375" spans="2:8" x14ac:dyDescent="0.35">
      <c r="B1375" t="s">
        <v>58</v>
      </c>
      <c r="C1375" t="s">
        <v>6</v>
      </c>
      <c r="D1375" t="s">
        <v>26</v>
      </c>
      <c r="E1375" t="s">
        <v>11</v>
      </c>
      <c r="F1375" s="12">
        <v>0</v>
      </c>
      <c r="G1375" s="2">
        <v>0</v>
      </c>
      <c r="H1375" s="2">
        <v>0</v>
      </c>
    </row>
    <row r="1376" spans="2:8" x14ac:dyDescent="0.35">
      <c r="B1376" t="s">
        <v>58</v>
      </c>
      <c r="C1376" t="s">
        <v>6</v>
      </c>
      <c r="D1376" t="s">
        <v>26</v>
      </c>
      <c r="E1376" t="s">
        <v>20</v>
      </c>
      <c r="F1376" s="12">
        <v>0</v>
      </c>
      <c r="G1376" s="2">
        <v>0</v>
      </c>
      <c r="H1376" s="2">
        <v>0</v>
      </c>
    </row>
    <row r="1377" spans="2:8" x14ac:dyDescent="0.35">
      <c r="B1377" t="s">
        <v>58</v>
      </c>
      <c r="C1377" t="s">
        <v>6</v>
      </c>
      <c r="D1377" t="s">
        <v>26</v>
      </c>
      <c r="E1377" t="s">
        <v>10</v>
      </c>
      <c r="F1377" s="12">
        <v>0</v>
      </c>
      <c r="G1377" s="2">
        <v>0</v>
      </c>
      <c r="H1377" s="2">
        <v>0</v>
      </c>
    </row>
    <row r="1378" spans="2:8" x14ac:dyDescent="0.35">
      <c r="B1378" t="s">
        <v>58</v>
      </c>
      <c r="C1378" t="s">
        <v>6</v>
      </c>
      <c r="D1378" t="s">
        <v>26</v>
      </c>
      <c r="E1378" t="s">
        <v>62</v>
      </c>
      <c r="F1378" s="12">
        <v>0</v>
      </c>
      <c r="G1378" s="2">
        <v>0</v>
      </c>
      <c r="H1378" s="2">
        <v>0</v>
      </c>
    </row>
    <row r="1379" spans="2:8" x14ac:dyDescent="0.35">
      <c r="B1379" t="s">
        <v>58</v>
      </c>
      <c r="C1379" t="s">
        <v>7</v>
      </c>
      <c r="D1379" t="s">
        <v>26</v>
      </c>
      <c r="E1379" t="s">
        <v>9</v>
      </c>
      <c r="F1379" s="12">
        <v>847002.80542687816</v>
      </c>
      <c r="G1379" s="2">
        <v>703852.73158427805</v>
      </c>
      <c r="H1379" s="2">
        <v>1156572.5825916047</v>
      </c>
    </row>
    <row r="1380" spans="2:8" x14ac:dyDescent="0.35">
      <c r="B1380" t="s">
        <v>58</v>
      </c>
      <c r="C1380" t="s">
        <v>7</v>
      </c>
      <c r="D1380" t="s">
        <v>26</v>
      </c>
      <c r="E1380" t="s">
        <v>11</v>
      </c>
      <c r="F1380" s="12">
        <v>801444.93323174375</v>
      </c>
      <c r="G1380" s="2">
        <v>630820.16092116199</v>
      </c>
      <c r="H1380" s="2">
        <v>1144557.0183123902</v>
      </c>
    </row>
    <row r="1381" spans="2:8" x14ac:dyDescent="0.35">
      <c r="B1381" t="s">
        <v>58</v>
      </c>
      <c r="C1381" t="s">
        <v>7</v>
      </c>
      <c r="D1381" t="s">
        <v>26</v>
      </c>
      <c r="E1381" t="s">
        <v>20</v>
      </c>
      <c r="F1381" s="12">
        <v>1532182.96250625</v>
      </c>
      <c r="G1381" s="2">
        <v>1316131.9571268901</v>
      </c>
      <c r="H1381" s="2">
        <v>2103282.4608766939</v>
      </c>
    </row>
    <row r="1382" spans="2:8" x14ac:dyDescent="0.35">
      <c r="B1382" t="s">
        <v>58</v>
      </c>
      <c r="C1382" t="s">
        <v>7</v>
      </c>
      <c r="D1382" t="s">
        <v>26</v>
      </c>
      <c r="E1382" t="s">
        <v>10</v>
      </c>
      <c r="F1382" s="12">
        <v>10368.907851987402</v>
      </c>
      <c r="G1382" s="2">
        <v>5236.9428693265854</v>
      </c>
      <c r="H1382" s="2">
        <v>21282.203761750789</v>
      </c>
    </row>
    <row r="1383" spans="2:8" x14ac:dyDescent="0.35">
      <c r="B1383" t="s">
        <v>58</v>
      </c>
      <c r="C1383" t="s">
        <v>7</v>
      </c>
      <c r="D1383" t="s">
        <v>26</v>
      </c>
      <c r="E1383" t="s">
        <v>62</v>
      </c>
      <c r="F1383" s="12">
        <v>584420.20126098092</v>
      </c>
      <c r="G1383" s="2">
        <v>380058.45751603477</v>
      </c>
      <c r="H1383" s="2">
        <v>2349955.5749461623</v>
      </c>
    </row>
    <row r="1384" spans="2:8" x14ac:dyDescent="0.35">
      <c r="B1384" t="s">
        <v>58</v>
      </c>
      <c r="C1384" t="s">
        <v>8</v>
      </c>
      <c r="D1384" t="s">
        <v>26</v>
      </c>
      <c r="E1384" t="s">
        <v>9</v>
      </c>
      <c r="F1384" s="12">
        <v>247170.05312070201</v>
      </c>
      <c r="G1384" s="2">
        <v>204847.68536695797</v>
      </c>
      <c r="H1384" s="2">
        <v>330500.55808389816</v>
      </c>
    </row>
    <row r="1385" spans="2:8" x14ac:dyDescent="0.35">
      <c r="B1385" t="s">
        <v>58</v>
      </c>
      <c r="C1385" t="s">
        <v>8</v>
      </c>
      <c r="D1385" t="s">
        <v>26</v>
      </c>
      <c r="E1385" t="s">
        <v>11</v>
      </c>
      <c r="F1385" s="12">
        <v>128314.18839707923</v>
      </c>
      <c r="G1385" s="2">
        <v>111327.34461223343</v>
      </c>
      <c r="H1385" s="2">
        <v>178047.75090568297</v>
      </c>
    </row>
    <row r="1386" spans="2:8" x14ac:dyDescent="0.35">
      <c r="B1386" t="s">
        <v>58</v>
      </c>
      <c r="C1386" t="s">
        <v>8</v>
      </c>
      <c r="D1386" t="s">
        <v>26</v>
      </c>
      <c r="E1386" t="s">
        <v>20</v>
      </c>
      <c r="F1386" s="12">
        <v>115211.40883200002</v>
      </c>
      <c r="G1386" s="2">
        <v>102714.62902238072</v>
      </c>
      <c r="H1386" s="2">
        <v>155412.8205458243</v>
      </c>
    </row>
    <row r="1387" spans="2:8" x14ac:dyDescent="0.35">
      <c r="B1387" t="s">
        <v>58</v>
      </c>
      <c r="C1387" t="s">
        <v>8</v>
      </c>
      <c r="D1387" t="s">
        <v>26</v>
      </c>
      <c r="E1387" t="s">
        <v>62</v>
      </c>
      <c r="F1387" s="12">
        <v>191541.37418726936</v>
      </c>
      <c r="G1387" s="2">
        <v>175878.63437649963</v>
      </c>
      <c r="H1387" s="2">
        <v>678674.23582861735</v>
      </c>
    </row>
    <row r="1388" spans="2:8" x14ac:dyDescent="0.35">
      <c r="B1388" t="s">
        <v>59</v>
      </c>
      <c r="C1388" t="s">
        <v>7</v>
      </c>
      <c r="D1388" t="s">
        <v>26</v>
      </c>
      <c r="E1388" t="s">
        <v>9</v>
      </c>
      <c r="F1388" s="12">
        <v>600539.68814958655</v>
      </c>
      <c r="G1388" s="2">
        <v>487126.94055942638</v>
      </c>
      <c r="H1388" s="2">
        <v>837647.46034088393</v>
      </c>
    </row>
    <row r="1389" spans="2:8" x14ac:dyDescent="0.35">
      <c r="B1389" t="s">
        <v>59</v>
      </c>
      <c r="C1389" t="s">
        <v>7</v>
      </c>
      <c r="D1389" t="s">
        <v>26</v>
      </c>
      <c r="E1389" t="s">
        <v>11</v>
      </c>
      <c r="F1389" s="12">
        <v>497441.59014178847</v>
      </c>
      <c r="G1389" s="2">
        <v>394390.9955787881</v>
      </c>
      <c r="H1389" s="2">
        <v>688551.24783630634</v>
      </c>
    </row>
    <row r="1390" spans="2:8" x14ac:dyDescent="0.35">
      <c r="B1390" t="s">
        <v>59</v>
      </c>
      <c r="C1390" t="s">
        <v>7</v>
      </c>
      <c r="D1390" t="s">
        <v>26</v>
      </c>
      <c r="E1390" t="s">
        <v>20</v>
      </c>
      <c r="F1390" s="12">
        <v>1177901.1061226251</v>
      </c>
      <c r="G1390" s="2">
        <v>1380667.2974343437</v>
      </c>
      <c r="H1390" s="2">
        <v>4016822.251178016</v>
      </c>
    </row>
    <row r="1391" spans="2:8" x14ac:dyDescent="0.35">
      <c r="B1391" t="s">
        <v>59</v>
      </c>
      <c r="C1391" t="s">
        <v>7</v>
      </c>
      <c r="D1391" t="s">
        <v>26</v>
      </c>
      <c r="E1391" t="s">
        <v>10</v>
      </c>
      <c r="F1391" s="12">
        <v>1702227.6506937409</v>
      </c>
      <c r="G1391" s="2">
        <v>1042540.3608083229</v>
      </c>
      <c r="H1391" s="2">
        <v>2524872.2927136896</v>
      </c>
    </row>
    <row r="1392" spans="2:8" x14ac:dyDescent="0.35">
      <c r="B1392" t="s">
        <v>59</v>
      </c>
      <c r="C1392" t="s">
        <v>7</v>
      </c>
      <c r="D1392" t="s">
        <v>26</v>
      </c>
      <c r="E1392" t="s">
        <v>62</v>
      </c>
      <c r="F1392" s="12">
        <v>83013.733474999972</v>
      </c>
      <c r="G1392" s="2">
        <v>36697.638735011336</v>
      </c>
      <c r="H1392" s="2">
        <v>121765.73309762863</v>
      </c>
    </row>
    <row r="1393" spans="2:8" x14ac:dyDescent="0.35">
      <c r="B1393" t="s">
        <v>59</v>
      </c>
      <c r="C1393" t="s">
        <v>8</v>
      </c>
      <c r="D1393" t="s">
        <v>26</v>
      </c>
      <c r="E1393" t="s">
        <v>9</v>
      </c>
      <c r="F1393" s="12">
        <v>159043.71314268286</v>
      </c>
      <c r="G1393" s="2">
        <v>128214.22532795729</v>
      </c>
      <c r="H1393" s="2">
        <v>205807.34465899761</v>
      </c>
    </row>
    <row r="1394" spans="2:8" x14ac:dyDescent="0.35">
      <c r="B1394" t="s">
        <v>59</v>
      </c>
      <c r="C1394" t="s">
        <v>8</v>
      </c>
      <c r="D1394" t="s">
        <v>26</v>
      </c>
      <c r="E1394" t="s">
        <v>11</v>
      </c>
      <c r="F1394" s="12">
        <v>113313.18311498949</v>
      </c>
      <c r="G1394" s="2">
        <v>99353.691575162637</v>
      </c>
      <c r="H1394" s="2">
        <v>151069.54249523755</v>
      </c>
    </row>
    <row r="1395" spans="2:8" x14ac:dyDescent="0.35">
      <c r="B1395" t="s">
        <v>59</v>
      </c>
      <c r="C1395" t="s">
        <v>8</v>
      </c>
      <c r="D1395" t="s">
        <v>26</v>
      </c>
      <c r="E1395" t="s">
        <v>20</v>
      </c>
      <c r="F1395" s="12">
        <v>86492.580153660019</v>
      </c>
      <c r="G1395" s="2">
        <v>93679.883098877719</v>
      </c>
      <c r="H1395" s="2">
        <v>192181.25878419096</v>
      </c>
    </row>
    <row r="1396" spans="2:8" x14ac:dyDescent="0.35">
      <c r="B1396" t="s">
        <v>59</v>
      </c>
      <c r="C1396" t="s">
        <v>8</v>
      </c>
      <c r="D1396" t="s">
        <v>26</v>
      </c>
      <c r="E1396" t="s">
        <v>10</v>
      </c>
      <c r="F1396" s="12">
        <v>153121.88234320038</v>
      </c>
      <c r="G1396" s="2">
        <v>123150.91706891607</v>
      </c>
      <c r="H1396" s="2">
        <v>220156.55035151291</v>
      </c>
    </row>
    <row r="1397" spans="2:8" x14ac:dyDescent="0.35">
      <c r="B1397" t="s">
        <v>59</v>
      </c>
      <c r="C1397" t="s">
        <v>8</v>
      </c>
      <c r="D1397" t="s">
        <v>26</v>
      </c>
      <c r="E1397" t="s">
        <v>62</v>
      </c>
      <c r="F1397" s="12">
        <v>228775.76726399999</v>
      </c>
      <c r="G1397" s="2">
        <v>209420.58594431923</v>
      </c>
      <c r="H1397" s="2">
        <v>800920.4008415048</v>
      </c>
    </row>
    <row r="1398" spans="2:8" x14ac:dyDescent="0.35">
      <c r="B1398" t="s">
        <v>60</v>
      </c>
      <c r="C1398" t="s">
        <v>7</v>
      </c>
      <c r="D1398" t="s">
        <v>26</v>
      </c>
      <c r="E1398" t="s">
        <v>9</v>
      </c>
      <c r="F1398" s="12">
        <v>429643.22960648144</v>
      </c>
      <c r="G1398" s="2">
        <v>395088.40227962984</v>
      </c>
      <c r="H1398" s="2">
        <v>763041.67496446962</v>
      </c>
    </row>
    <row r="1399" spans="2:8" x14ac:dyDescent="0.35">
      <c r="B1399" t="s">
        <v>60</v>
      </c>
      <c r="C1399" t="s">
        <v>7</v>
      </c>
      <c r="D1399" t="s">
        <v>26</v>
      </c>
      <c r="E1399" t="s">
        <v>11</v>
      </c>
      <c r="F1399" s="12">
        <v>249641.65899899774</v>
      </c>
      <c r="G1399" s="2">
        <v>198237.04028619934</v>
      </c>
      <c r="H1399" s="2">
        <v>348400.4251599937</v>
      </c>
    </row>
    <row r="1400" spans="2:8" x14ac:dyDescent="0.35">
      <c r="B1400" t="s">
        <v>60</v>
      </c>
      <c r="C1400" t="s">
        <v>7</v>
      </c>
      <c r="D1400" t="s">
        <v>26</v>
      </c>
      <c r="E1400" t="s">
        <v>20</v>
      </c>
      <c r="F1400" s="12">
        <v>418501.27638000011</v>
      </c>
      <c r="G1400" s="2">
        <v>368169.90778912918</v>
      </c>
      <c r="H1400" s="2">
        <v>638538.51551678823</v>
      </c>
    </row>
    <row r="1401" spans="2:8" x14ac:dyDescent="0.35">
      <c r="B1401" t="s">
        <v>60</v>
      </c>
      <c r="C1401" t="s">
        <v>7</v>
      </c>
      <c r="D1401" t="s">
        <v>26</v>
      </c>
      <c r="E1401" t="s">
        <v>10</v>
      </c>
      <c r="F1401" s="12">
        <v>949982.89688072074</v>
      </c>
      <c r="G1401" s="2">
        <v>581313.91014036362</v>
      </c>
      <c r="H1401" s="2">
        <v>1409402.3918805732</v>
      </c>
    </row>
    <row r="1402" spans="2:8" x14ac:dyDescent="0.35">
      <c r="B1402" t="s">
        <v>60</v>
      </c>
      <c r="C1402" t="s">
        <v>7</v>
      </c>
      <c r="D1402" t="s">
        <v>26</v>
      </c>
      <c r="E1402" t="s">
        <v>62</v>
      </c>
      <c r="F1402" s="12">
        <v>51459.960268341623</v>
      </c>
      <c r="G1402" s="2">
        <v>54687.774823245949</v>
      </c>
      <c r="H1402" s="2">
        <v>137188.72026926046</v>
      </c>
    </row>
    <row r="1403" spans="2:8" x14ac:dyDescent="0.35">
      <c r="B1403" t="s">
        <v>60</v>
      </c>
      <c r="C1403" t="s">
        <v>8</v>
      </c>
      <c r="D1403" t="s">
        <v>26</v>
      </c>
      <c r="E1403" t="s">
        <v>9</v>
      </c>
      <c r="F1403" s="12">
        <v>211073.91101031791</v>
      </c>
      <c r="G1403" s="2">
        <v>190418.41493539442</v>
      </c>
      <c r="H1403" s="2">
        <v>444683.3907448164</v>
      </c>
    </row>
    <row r="1404" spans="2:8" x14ac:dyDescent="0.35">
      <c r="B1404" t="s">
        <v>60</v>
      </c>
      <c r="C1404" t="s">
        <v>8</v>
      </c>
      <c r="D1404" t="s">
        <v>26</v>
      </c>
      <c r="E1404" t="s">
        <v>11</v>
      </c>
      <c r="F1404" s="12">
        <v>60035.453059258536</v>
      </c>
      <c r="G1404" s="2">
        <v>52573.260606886273</v>
      </c>
      <c r="H1404" s="2">
        <v>81010.013673763242</v>
      </c>
    </row>
    <row r="1405" spans="2:8" x14ac:dyDescent="0.35">
      <c r="B1405" t="s">
        <v>60</v>
      </c>
      <c r="C1405" t="s">
        <v>8</v>
      </c>
      <c r="D1405" t="s">
        <v>26</v>
      </c>
      <c r="E1405" t="s">
        <v>20</v>
      </c>
      <c r="F1405" s="12">
        <v>49263.235775999987</v>
      </c>
      <c r="G1405" s="2">
        <v>45124.640188928905</v>
      </c>
      <c r="H1405" s="2">
        <v>85365.537298632364</v>
      </c>
    </row>
    <row r="1406" spans="2:8" x14ac:dyDescent="0.35">
      <c r="B1406" t="s">
        <v>60</v>
      </c>
      <c r="C1406" t="s">
        <v>8</v>
      </c>
      <c r="D1406" t="s">
        <v>26</v>
      </c>
      <c r="E1406" t="s">
        <v>10</v>
      </c>
      <c r="F1406" s="12">
        <v>121101.98538936162</v>
      </c>
      <c r="G1406" s="2">
        <v>94847.29084339508</v>
      </c>
      <c r="H1406" s="2">
        <v>174626.43250188261</v>
      </c>
    </row>
    <row r="1407" spans="2:8" x14ac:dyDescent="0.35">
      <c r="B1407" t="s">
        <v>60</v>
      </c>
      <c r="C1407" t="s">
        <v>8</v>
      </c>
      <c r="D1407" t="s">
        <v>26</v>
      </c>
      <c r="E1407" t="s">
        <v>62</v>
      </c>
      <c r="F1407" s="12">
        <v>23093.416923639805</v>
      </c>
      <c r="G1407" s="2">
        <v>23069.290001976675</v>
      </c>
      <c r="H1407" s="2">
        <v>41303.33576534305</v>
      </c>
    </row>
    <row r="1408" spans="2:8" x14ac:dyDescent="0.35">
      <c r="B1408" t="s">
        <v>61</v>
      </c>
      <c r="C1408" t="s">
        <v>7</v>
      </c>
      <c r="D1408" t="s">
        <v>26</v>
      </c>
      <c r="E1408" t="s">
        <v>9</v>
      </c>
      <c r="F1408" s="12">
        <v>1146773.3333333335</v>
      </c>
      <c r="G1408" s="2">
        <v>812717.67445189238</v>
      </c>
      <c r="H1408" s="2">
        <v>4194852.5486333659</v>
      </c>
    </row>
    <row r="1409" spans="2:8" x14ac:dyDescent="0.35">
      <c r="B1409" t="s">
        <v>61</v>
      </c>
      <c r="C1409" t="s">
        <v>7</v>
      </c>
      <c r="D1409" t="s">
        <v>26</v>
      </c>
      <c r="E1409" t="s">
        <v>11</v>
      </c>
      <c r="F1409" s="12">
        <v>361948.56988639693</v>
      </c>
      <c r="G1409" s="2">
        <v>286265.72674891027</v>
      </c>
      <c r="H1409" s="2">
        <v>505698.77899869351</v>
      </c>
    </row>
    <row r="1410" spans="2:8" x14ac:dyDescent="0.35">
      <c r="B1410" t="s">
        <v>61</v>
      </c>
      <c r="C1410" t="s">
        <v>7</v>
      </c>
      <c r="D1410" t="s">
        <v>26</v>
      </c>
      <c r="E1410" t="s">
        <v>20</v>
      </c>
      <c r="F1410" s="12">
        <v>156451.24522274997</v>
      </c>
      <c r="G1410" s="2">
        <v>134467.31587306588</v>
      </c>
      <c r="H1410" s="2">
        <v>402821.58040187851</v>
      </c>
    </row>
    <row r="1411" spans="2:8" x14ac:dyDescent="0.35">
      <c r="B1411" t="s">
        <v>61</v>
      </c>
      <c r="C1411" t="s">
        <v>7</v>
      </c>
      <c r="D1411" t="s">
        <v>26</v>
      </c>
      <c r="E1411" t="s">
        <v>10</v>
      </c>
      <c r="F1411" s="12">
        <v>85317.313778991753</v>
      </c>
      <c r="G1411" s="2">
        <v>43101.625895903722</v>
      </c>
      <c r="H1411" s="2">
        <v>175090.4166581934</v>
      </c>
    </row>
    <row r="1412" spans="2:8" x14ac:dyDescent="0.35">
      <c r="B1412" t="s">
        <v>61</v>
      </c>
      <c r="C1412" t="s">
        <v>7</v>
      </c>
      <c r="D1412" t="s">
        <v>26</v>
      </c>
      <c r="E1412" t="s">
        <v>62</v>
      </c>
      <c r="F1412" s="12">
        <v>60633.052997980769</v>
      </c>
      <c r="G1412" s="2">
        <v>65842.917494105379</v>
      </c>
      <c r="H1412" s="2">
        <v>175527.61080985266</v>
      </c>
    </row>
    <row r="1413" spans="2:8" x14ac:dyDescent="0.35">
      <c r="B1413" t="s">
        <v>61</v>
      </c>
      <c r="C1413" t="s">
        <v>8</v>
      </c>
      <c r="D1413" t="s">
        <v>26</v>
      </c>
      <c r="E1413" t="s">
        <v>9</v>
      </c>
      <c r="F1413" s="12">
        <v>903084</v>
      </c>
      <c r="G1413" s="2">
        <v>639917.1356758154</v>
      </c>
      <c r="H1413" s="2">
        <v>3288793.738124413</v>
      </c>
    </row>
    <row r="1414" spans="2:8" x14ac:dyDescent="0.35">
      <c r="B1414" t="s">
        <v>61</v>
      </c>
      <c r="C1414" t="s">
        <v>8</v>
      </c>
      <c r="D1414" t="s">
        <v>26</v>
      </c>
      <c r="E1414" t="s">
        <v>11</v>
      </c>
      <c r="F1414" s="12">
        <v>130663.02523470187</v>
      </c>
      <c r="G1414" s="2">
        <v>114691.36429736984</v>
      </c>
      <c r="H1414" s="2">
        <v>171688.08226945245</v>
      </c>
    </row>
    <row r="1415" spans="2:8" x14ac:dyDescent="0.35">
      <c r="B1415" t="s">
        <v>61</v>
      </c>
      <c r="C1415" t="s">
        <v>8</v>
      </c>
      <c r="D1415" t="s">
        <v>26</v>
      </c>
      <c r="E1415" t="s">
        <v>20</v>
      </c>
      <c r="F1415" s="12">
        <v>24336.306921239997</v>
      </c>
      <c r="G1415" s="2">
        <v>20928.273689851012</v>
      </c>
      <c r="H1415" s="2">
        <v>69137.541415661006</v>
      </c>
    </row>
    <row r="1416" spans="2:8" x14ac:dyDescent="0.35">
      <c r="B1416" t="s">
        <v>61</v>
      </c>
      <c r="C1416" t="s">
        <v>8</v>
      </c>
      <c r="D1416" t="s">
        <v>26</v>
      </c>
      <c r="E1416" t="s">
        <v>10</v>
      </c>
      <c r="F1416" s="12">
        <v>89882.261914090763</v>
      </c>
      <c r="G1416" s="2">
        <v>74036.366699918945</v>
      </c>
      <c r="H1416" s="2">
        <v>148958.04077131546</v>
      </c>
    </row>
    <row r="1417" spans="2:8" x14ac:dyDescent="0.35">
      <c r="B1417" t="s">
        <v>61</v>
      </c>
      <c r="C1417" t="s">
        <v>8</v>
      </c>
      <c r="D1417" t="s">
        <v>26</v>
      </c>
      <c r="E1417" t="s">
        <v>62</v>
      </c>
      <c r="F1417" s="12">
        <v>7193.2378981789998</v>
      </c>
      <c r="G1417" s="2">
        <v>8600.0187102548662</v>
      </c>
      <c r="H1417" s="2">
        <v>20394.556198153285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E5C37-E432-4F2F-9591-3ADD7AAA5067}">
  <dimension ref="B4:T23"/>
  <sheetViews>
    <sheetView zoomScale="50" zoomScaleNormal="50" workbookViewId="0"/>
  </sheetViews>
  <sheetFormatPr defaultRowHeight="14.5" x14ac:dyDescent="0.35"/>
  <cols>
    <col min="2" max="2" width="19.36328125" bestFit="1" customWidth="1"/>
    <col min="3" max="3" width="22.26953125" bestFit="1" customWidth="1"/>
    <col min="4" max="4" width="22.08984375" bestFit="1" customWidth="1"/>
    <col min="5" max="5" width="23.1796875" bestFit="1" customWidth="1"/>
    <col min="6" max="8" width="23" bestFit="1" customWidth="1"/>
    <col min="9" max="9" width="17.36328125" bestFit="1" customWidth="1"/>
    <col min="10" max="10" width="15.7265625" bestFit="1" customWidth="1"/>
    <col min="11" max="11" width="15.6328125" bestFit="1" customWidth="1"/>
    <col min="12" max="12" width="16.08984375" bestFit="1" customWidth="1"/>
    <col min="13" max="15" width="23" bestFit="1" customWidth="1"/>
    <col min="16" max="16" width="13.81640625" bestFit="1" customWidth="1"/>
    <col min="17" max="28" width="23.6328125" bestFit="1" customWidth="1"/>
    <col min="29" max="32" width="15.7265625" bestFit="1" customWidth="1"/>
    <col min="33" max="33" width="13.08984375" bestFit="1" customWidth="1"/>
    <col min="34" max="37" width="13.453125" bestFit="1" customWidth="1"/>
    <col min="38" max="38" width="16.1796875" bestFit="1" customWidth="1"/>
    <col min="39" max="42" width="13.453125" bestFit="1" customWidth="1"/>
    <col min="43" max="43" width="13.08984375" bestFit="1" customWidth="1"/>
    <col min="44" max="47" width="13.453125" bestFit="1" customWidth="1"/>
    <col min="48" max="48" width="11.81640625" bestFit="1" customWidth="1"/>
    <col min="49" max="52" width="13.453125" bestFit="1" customWidth="1"/>
    <col min="53" max="53" width="10.6328125" bestFit="1" customWidth="1"/>
    <col min="54" max="57" width="23" bestFit="1" customWidth="1"/>
    <col min="58" max="58" width="13.08984375" bestFit="1" customWidth="1"/>
    <col min="59" max="62" width="13.453125" bestFit="1" customWidth="1"/>
    <col min="63" max="63" width="16.1796875" bestFit="1" customWidth="1"/>
    <col min="64" max="67" width="13.453125" bestFit="1" customWidth="1"/>
    <col min="68" max="68" width="13.08984375" bestFit="1" customWidth="1"/>
    <col min="69" max="72" width="13.453125" bestFit="1" customWidth="1"/>
    <col min="73" max="73" width="11.81640625" bestFit="1" customWidth="1"/>
    <col min="74" max="77" width="13.453125" bestFit="1" customWidth="1"/>
    <col min="78" max="78" width="10.6328125" bestFit="1" customWidth="1"/>
  </cols>
  <sheetData>
    <row r="4" spans="2:20" x14ac:dyDescent="0.35">
      <c r="B4" s="1" t="s">
        <v>3</v>
      </c>
      <c r="C4" t="s">
        <v>131</v>
      </c>
    </row>
    <row r="6" spans="2:20" x14ac:dyDescent="0.35">
      <c r="B6" s="13"/>
      <c r="C6" s="13" t="s">
        <v>14</v>
      </c>
      <c r="D6" s="13"/>
      <c r="E6" s="13"/>
    </row>
    <row r="7" spans="2:20" x14ac:dyDescent="0.35">
      <c r="B7" s="13" t="s">
        <v>21</v>
      </c>
      <c r="C7" s="13" t="s">
        <v>15</v>
      </c>
      <c r="D7" s="13" t="s">
        <v>36</v>
      </c>
      <c r="E7" s="13" t="s">
        <v>35</v>
      </c>
    </row>
    <row r="8" spans="2:20" x14ac:dyDescent="0.35">
      <c r="B8" t="s">
        <v>12</v>
      </c>
      <c r="C8" s="3">
        <v>68025263.845847398</v>
      </c>
      <c r="D8" s="3">
        <v>91688748.30164659</v>
      </c>
      <c r="E8" s="3">
        <v>136054000.85599381</v>
      </c>
    </row>
    <row r="9" spans="2:20" x14ac:dyDescent="0.35">
      <c r="B9" t="s">
        <v>26</v>
      </c>
      <c r="C9" s="3">
        <v>321720332.9996385</v>
      </c>
      <c r="D9" s="3">
        <v>429306333.76602834</v>
      </c>
      <c r="E9" s="3">
        <v>629886303.5855037</v>
      </c>
    </row>
    <row r="10" spans="2:20" x14ac:dyDescent="0.35">
      <c r="B10" t="s">
        <v>25</v>
      </c>
      <c r="C10" s="3">
        <v>167510324.61038491</v>
      </c>
      <c r="D10" s="3">
        <v>227454647.08388817</v>
      </c>
      <c r="E10" s="3">
        <v>342942707.83144295</v>
      </c>
    </row>
    <row r="13" spans="2:20" x14ac:dyDescent="0.35">
      <c r="B13" s="9"/>
      <c r="C13" s="9" t="s">
        <v>2</v>
      </c>
      <c r="D13" s="9" t="s">
        <v>1</v>
      </c>
      <c r="E13" s="9" t="s">
        <v>5</v>
      </c>
      <c r="F13" s="4"/>
      <c r="G13" s="4"/>
      <c r="M13" s="4"/>
      <c r="N13" s="4"/>
      <c r="O13" s="4"/>
    </row>
    <row r="14" spans="2:20" x14ac:dyDescent="0.35">
      <c r="B14" t="s">
        <v>12</v>
      </c>
      <c r="C14" s="8">
        <f>GETPIVOTDATA("Sum of AAD - Mid",$B$6,"Scenario",$B14)</f>
        <v>91688748.30164659</v>
      </c>
      <c r="D14" s="8">
        <f>GETPIVOTDATA("Sum of AAD - Low",$B$6,"Scenario",$B14)</f>
        <v>68025263.845847398</v>
      </c>
      <c r="E14" s="8">
        <f>GETPIVOTDATA("Sum of AAD - High",$B$6,"Scenario",$B14)</f>
        <v>136054000.85599381</v>
      </c>
      <c r="F14" s="8"/>
      <c r="G14" s="8"/>
      <c r="M14" s="8"/>
      <c r="N14" s="8"/>
      <c r="O14" s="8"/>
      <c r="P14" s="8"/>
      <c r="Q14" s="8"/>
      <c r="R14" s="8"/>
      <c r="S14" s="3"/>
      <c r="T14" s="3"/>
    </row>
    <row r="15" spans="2:20" x14ac:dyDescent="0.35">
      <c r="B15" t="s">
        <v>25</v>
      </c>
      <c r="C15" s="8">
        <f t="shared" ref="C15:C16" si="0">GETPIVOTDATA("Sum of AAD - Mid",$B$6,"Scenario",$B15)</f>
        <v>227454647.08388817</v>
      </c>
      <c r="D15" s="8">
        <f t="shared" ref="D15:D16" si="1">GETPIVOTDATA("Sum of AAD - Low",$B$6,"Scenario",$B15)</f>
        <v>167510324.61038491</v>
      </c>
      <c r="E15" s="8">
        <f t="shared" ref="E15:E16" si="2">GETPIVOTDATA("Sum of AAD - High",$B$6,"Scenario",$B15)</f>
        <v>342942707.83144295</v>
      </c>
      <c r="F15" s="8"/>
      <c r="G15" s="8"/>
      <c r="M15" s="8"/>
      <c r="N15" s="8"/>
      <c r="O15" s="8"/>
      <c r="P15" s="8"/>
      <c r="Q15" s="8"/>
      <c r="R15" s="8"/>
      <c r="S15" s="3"/>
      <c r="T15" s="3"/>
    </row>
    <row r="16" spans="2:20" x14ac:dyDescent="0.35">
      <c r="B16" t="s">
        <v>26</v>
      </c>
      <c r="C16" s="8">
        <f t="shared" si="0"/>
        <v>429306333.76602834</v>
      </c>
      <c r="D16" s="8">
        <f t="shared" si="1"/>
        <v>321720332.9996385</v>
      </c>
      <c r="E16" s="8">
        <f t="shared" si="2"/>
        <v>629886303.5855037</v>
      </c>
      <c r="F16" s="8"/>
      <c r="G16" s="8"/>
      <c r="M16" s="8"/>
      <c r="N16" s="8"/>
      <c r="O16" s="8"/>
      <c r="P16" s="8"/>
      <c r="Q16" s="8"/>
      <c r="R16" s="8"/>
      <c r="S16" s="3"/>
      <c r="T16" s="3"/>
    </row>
    <row r="17" spans="2:20" x14ac:dyDescent="0.35">
      <c r="D17" s="8"/>
      <c r="E17" s="8"/>
      <c r="F17" s="8"/>
      <c r="G17" s="8"/>
      <c r="M17" s="8"/>
      <c r="N17" s="8"/>
      <c r="O17" s="8"/>
      <c r="P17" s="8"/>
      <c r="Q17" s="8"/>
      <c r="R17" s="8"/>
      <c r="S17" s="3"/>
      <c r="T17" s="3"/>
    </row>
    <row r="18" spans="2:20" x14ac:dyDescent="0.35">
      <c r="D18" s="8"/>
      <c r="E18" s="8"/>
      <c r="F18" s="8"/>
      <c r="G18" s="8"/>
      <c r="H18" s="8"/>
      <c r="I18" s="8"/>
      <c r="J18" s="8"/>
      <c r="K18" s="8"/>
      <c r="L18" s="8"/>
      <c r="M18" s="8"/>
      <c r="N18" s="8"/>
      <c r="O18" s="8"/>
      <c r="P18" s="8"/>
      <c r="Q18" s="8"/>
      <c r="R18" s="8"/>
      <c r="S18" s="3"/>
      <c r="T18" s="3"/>
    </row>
    <row r="19" spans="2:20" x14ac:dyDescent="0.35">
      <c r="B19" s="9"/>
      <c r="C19" s="15" t="s">
        <v>63</v>
      </c>
      <c r="D19" s="16" t="s">
        <v>66</v>
      </c>
      <c r="E19" s="16" t="s">
        <v>65</v>
      </c>
      <c r="G19" s="8"/>
      <c r="H19" s="8"/>
      <c r="I19" s="8"/>
      <c r="J19" s="8"/>
      <c r="K19" s="8"/>
      <c r="L19" s="8"/>
      <c r="M19" s="8"/>
      <c r="N19" s="8"/>
      <c r="O19" s="8"/>
      <c r="P19" s="8"/>
      <c r="Q19" s="8"/>
      <c r="R19" s="8"/>
      <c r="S19" s="3"/>
      <c r="T19" s="3"/>
    </row>
    <row r="20" spans="2:20" x14ac:dyDescent="0.35">
      <c r="B20" t="s">
        <v>0</v>
      </c>
      <c r="C20" s="8">
        <f>C14</f>
        <v>91688748.30164659</v>
      </c>
      <c r="D20" s="8">
        <f>C15</f>
        <v>227454647.08388817</v>
      </c>
      <c r="E20" s="8">
        <f>C16</f>
        <v>429306333.76602834</v>
      </c>
    </row>
    <row r="21" spans="2:20" x14ac:dyDescent="0.35">
      <c r="B21" t="s">
        <v>1</v>
      </c>
      <c r="C21" s="8">
        <f>D14</f>
        <v>68025263.845847398</v>
      </c>
      <c r="D21" s="8">
        <f>D15</f>
        <v>167510324.61038491</v>
      </c>
      <c r="E21" s="8">
        <f>D16</f>
        <v>321720332.9996385</v>
      </c>
    </row>
    <row r="22" spans="2:20" x14ac:dyDescent="0.35">
      <c r="B22" t="s">
        <v>37</v>
      </c>
      <c r="C22" s="8">
        <f>E14-C21</f>
        <v>68028737.010146409</v>
      </c>
      <c r="D22" s="8">
        <f>E15-D21</f>
        <v>175432383.22105804</v>
      </c>
      <c r="E22" s="8">
        <f>E16-E21</f>
        <v>308165970.5858652</v>
      </c>
    </row>
    <row r="23" spans="2:20" x14ac:dyDescent="0.35">
      <c r="D23" s="8"/>
      <c r="E23" s="8"/>
      <c r="F23" s="8"/>
      <c r="G23" s="8"/>
      <c r="H23" s="8"/>
      <c r="I23" s="8"/>
      <c r="J23" s="8"/>
      <c r="K23" s="8"/>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2510-76DF-4475-B814-64B0E4BB6470}">
  <dimension ref="A4:U38"/>
  <sheetViews>
    <sheetView zoomScale="50" zoomScaleNormal="50" workbookViewId="0"/>
  </sheetViews>
  <sheetFormatPr defaultRowHeight="14.5" x14ac:dyDescent="0.35"/>
  <cols>
    <col min="1" max="2" width="16.08984375" bestFit="1" customWidth="1"/>
    <col min="3" max="3" width="19.36328125" bestFit="1" customWidth="1"/>
    <col min="4" max="18" width="31.7265625" bestFit="1" customWidth="1"/>
    <col min="19" max="19" width="20.6328125" bestFit="1" customWidth="1"/>
    <col min="20" max="20" width="27.36328125" bestFit="1" customWidth="1"/>
    <col min="21" max="21" width="27.90625" bestFit="1" customWidth="1"/>
    <col min="22" max="22" width="11.08984375" bestFit="1" customWidth="1"/>
    <col min="23" max="26" width="12.54296875" bestFit="1" customWidth="1"/>
    <col min="27" max="27" width="11.08984375" bestFit="1" customWidth="1"/>
    <col min="28" max="29" width="12.54296875" bestFit="1" customWidth="1"/>
  </cols>
  <sheetData>
    <row r="4" spans="2:18" x14ac:dyDescent="0.35">
      <c r="B4" s="1" t="s">
        <v>3</v>
      </c>
      <c r="C4" t="s">
        <v>131</v>
      </c>
    </row>
    <row r="6" spans="2:18" x14ac:dyDescent="0.35">
      <c r="B6" s="13"/>
      <c r="C6" s="13"/>
      <c r="D6" s="13" t="s">
        <v>14</v>
      </c>
      <c r="E6" s="13" t="s">
        <v>27</v>
      </c>
      <c r="F6" s="13"/>
      <c r="G6" s="13"/>
      <c r="H6" s="13"/>
      <c r="I6" s="13"/>
      <c r="J6" s="13"/>
      <c r="K6" s="13"/>
      <c r="L6" s="13"/>
      <c r="M6" s="13"/>
      <c r="N6" s="13"/>
      <c r="O6" s="13"/>
      <c r="P6" s="13"/>
      <c r="Q6" s="13"/>
      <c r="R6" s="13"/>
    </row>
    <row r="7" spans="2:18" x14ac:dyDescent="0.35">
      <c r="B7" s="13"/>
      <c r="C7" s="13"/>
      <c r="D7" s="13" t="s">
        <v>35</v>
      </c>
      <c r="E7" s="13"/>
      <c r="F7" s="13"/>
      <c r="G7" s="13"/>
      <c r="H7" s="13"/>
      <c r="I7" s="13" t="s">
        <v>15</v>
      </c>
      <c r="J7" s="13"/>
      <c r="K7" s="13"/>
      <c r="L7" s="13"/>
      <c r="M7" s="13"/>
      <c r="N7" s="13" t="s">
        <v>36</v>
      </c>
      <c r="O7" s="13"/>
      <c r="P7" s="13"/>
      <c r="Q7" s="13"/>
      <c r="R7" s="13"/>
    </row>
    <row r="8" spans="2:18" x14ac:dyDescent="0.35">
      <c r="B8" s="13" t="s">
        <v>4</v>
      </c>
      <c r="C8" s="13" t="s">
        <v>21</v>
      </c>
      <c r="D8" s="13" t="s">
        <v>9</v>
      </c>
      <c r="E8" s="13" t="s">
        <v>11</v>
      </c>
      <c r="F8" s="13" t="s">
        <v>20</v>
      </c>
      <c r="G8" s="13" t="s">
        <v>10</v>
      </c>
      <c r="H8" s="13" t="s">
        <v>62</v>
      </c>
      <c r="I8" s="13" t="s">
        <v>9</v>
      </c>
      <c r="J8" s="13" t="s">
        <v>11</v>
      </c>
      <c r="K8" s="13" t="s">
        <v>20</v>
      </c>
      <c r="L8" s="13" t="s">
        <v>10</v>
      </c>
      <c r="M8" s="13" t="s">
        <v>62</v>
      </c>
      <c r="N8" s="13" t="s">
        <v>9</v>
      </c>
      <c r="O8" s="13" t="s">
        <v>11</v>
      </c>
      <c r="P8" s="13" t="s">
        <v>20</v>
      </c>
      <c r="Q8" s="13" t="s">
        <v>10</v>
      </c>
      <c r="R8" s="13" t="s">
        <v>62</v>
      </c>
    </row>
    <row r="9" spans="2:18" x14ac:dyDescent="0.35">
      <c r="B9" t="s">
        <v>6</v>
      </c>
      <c r="C9" t="s">
        <v>12</v>
      </c>
      <c r="D9" s="20">
        <v>101223.40451765942</v>
      </c>
      <c r="E9" s="20">
        <v>14295.221076564732</v>
      </c>
      <c r="F9" s="20">
        <v>89030.524614256647</v>
      </c>
      <c r="G9" s="20">
        <v>64500.790118636869</v>
      </c>
      <c r="H9" s="20">
        <v>8124.8808006795534</v>
      </c>
      <c r="I9" s="20">
        <v>62094.17355661669</v>
      </c>
      <c r="J9" s="20">
        <v>8881.2360194499433</v>
      </c>
      <c r="K9" s="20">
        <v>53505.703952959055</v>
      </c>
      <c r="L9" s="20">
        <v>28485.912289344535</v>
      </c>
      <c r="M9" s="20">
        <v>3614.4890537057136</v>
      </c>
      <c r="N9" s="20">
        <v>77949.568240999826</v>
      </c>
      <c r="O9" s="20">
        <v>10422.174796898198</v>
      </c>
      <c r="P9" s="20">
        <v>66822.284415923088</v>
      </c>
      <c r="Q9" s="20">
        <v>43459.983449743158</v>
      </c>
      <c r="R9" s="20">
        <v>4090.823841348838</v>
      </c>
    </row>
    <row r="10" spans="2:18" x14ac:dyDescent="0.35">
      <c r="C10" t="s">
        <v>25</v>
      </c>
      <c r="D10" s="20">
        <v>143810.68201152605</v>
      </c>
      <c r="E10" s="20">
        <v>20333.979824964157</v>
      </c>
      <c r="F10" s="20">
        <v>126539.35307829741</v>
      </c>
      <c r="G10" s="20">
        <v>92174.927997624327</v>
      </c>
      <c r="H10" s="20">
        <v>11522.85070528317</v>
      </c>
      <c r="I10" s="20">
        <v>88166.09885707646</v>
      </c>
      <c r="J10" s="20">
        <v>12622.113249775566</v>
      </c>
      <c r="K10" s="20">
        <v>76119.41158056425</v>
      </c>
      <c r="L10" s="20">
        <v>40292.609710132805</v>
      </c>
      <c r="M10" s="20">
        <v>5132.302504748186</v>
      </c>
      <c r="N10" s="20">
        <v>110688.38690221975</v>
      </c>
      <c r="O10" s="20">
        <v>14799.488211595439</v>
      </c>
      <c r="P10" s="20">
        <v>94887.643870610773</v>
      </c>
      <c r="Q10" s="20">
        <v>61713.176498635286</v>
      </c>
      <c r="R10" s="20">
        <v>5808.9698547153494</v>
      </c>
    </row>
    <row r="11" spans="2:18" x14ac:dyDescent="0.35">
      <c r="C11" t="s">
        <v>26</v>
      </c>
      <c r="D11" s="20">
        <v>203710.16246706387</v>
      </c>
      <c r="E11" s="20">
        <v>28861.305906798301</v>
      </c>
      <c r="F11" s="20">
        <v>179391.1332651253</v>
      </c>
      <c r="G11" s="20">
        <v>129889.84159355774</v>
      </c>
      <c r="H11" s="20">
        <v>16271.522475465332</v>
      </c>
      <c r="I11" s="20">
        <v>124982.67783671152</v>
      </c>
      <c r="J11" s="20">
        <v>17930.385749020541</v>
      </c>
      <c r="K11" s="20">
        <v>107834.89892285947</v>
      </c>
      <c r="L11" s="20">
        <v>57428.890774283092</v>
      </c>
      <c r="M11" s="20">
        <v>7284.4659100577965</v>
      </c>
      <c r="N11" s="20">
        <v>157177.50940115206</v>
      </c>
      <c r="O11" s="20">
        <v>21015.273260465525</v>
      </c>
      <c r="P11" s="20">
        <v>134740.45429626727</v>
      </c>
      <c r="Q11" s="20">
        <v>87632.710628062094</v>
      </c>
      <c r="R11" s="20">
        <v>8248.7371936957952</v>
      </c>
    </row>
    <row r="12" spans="2:18" x14ac:dyDescent="0.35">
      <c r="B12" t="s">
        <v>7</v>
      </c>
      <c r="C12" t="s">
        <v>12</v>
      </c>
      <c r="D12" s="20">
        <v>9849162.2237883396</v>
      </c>
      <c r="E12" s="20">
        <v>5572484.2533872351</v>
      </c>
      <c r="F12" s="20">
        <v>23955903.703611892</v>
      </c>
      <c r="G12" s="20">
        <v>34754877.200593159</v>
      </c>
      <c r="H12" s="20">
        <v>1628092.5287397383</v>
      </c>
      <c r="I12" s="20">
        <v>5006162.8273364557</v>
      </c>
      <c r="J12" s="20">
        <v>3109057.9004399613</v>
      </c>
      <c r="K12" s="20">
        <v>12774462.778661607</v>
      </c>
      <c r="L12" s="20">
        <v>13823554.732720913</v>
      </c>
      <c r="M12" s="20">
        <v>507905.15675497387</v>
      </c>
      <c r="N12" s="20">
        <v>6023691.5396781303</v>
      </c>
      <c r="O12" s="20">
        <v>3947766.0419676211</v>
      </c>
      <c r="P12" s="20">
        <v>14864316.360601073</v>
      </c>
      <c r="Q12" s="20">
        <v>23248629.182871073</v>
      </c>
      <c r="R12" s="20">
        <v>576904.954958071</v>
      </c>
    </row>
    <row r="13" spans="2:18" x14ac:dyDescent="0.35">
      <c r="C13" t="s">
        <v>25</v>
      </c>
      <c r="D13" s="20">
        <v>33089174.381821085</v>
      </c>
      <c r="E13" s="20">
        <v>18397259.233889945</v>
      </c>
      <c r="F13" s="20">
        <v>80193323.504471689</v>
      </c>
      <c r="G13" s="20">
        <v>115046148.26787274</v>
      </c>
      <c r="H13" s="20">
        <v>5402519.6165695982</v>
      </c>
      <c r="I13" s="20">
        <v>16844874.549764398</v>
      </c>
      <c r="J13" s="20">
        <v>10325073.969188428</v>
      </c>
      <c r="K13" s="20">
        <v>42663479.296232402</v>
      </c>
      <c r="L13" s="20">
        <v>45616704.578534983</v>
      </c>
      <c r="M13" s="20">
        <v>1690830.3784399501</v>
      </c>
      <c r="N13" s="20">
        <v>20248628.944507487</v>
      </c>
      <c r="O13" s="20">
        <v>13049524.562794587</v>
      </c>
      <c r="P13" s="20">
        <v>49723772.360097431</v>
      </c>
      <c r="Q13" s="20">
        <v>76738826.187900931</v>
      </c>
      <c r="R13" s="20">
        <v>1919017.4973180366</v>
      </c>
    </row>
    <row r="14" spans="2:18" x14ac:dyDescent="0.35">
      <c r="C14" t="s">
        <v>26</v>
      </c>
      <c r="D14" s="20">
        <v>47100701.216310628</v>
      </c>
      <c r="E14" s="20">
        <v>26218164.704315189</v>
      </c>
      <c r="F14" s="20">
        <v>114153646.79309577</v>
      </c>
      <c r="G14" s="20">
        <v>162973823.35635042</v>
      </c>
      <c r="H14" s="20">
        <v>7724252.1796938153</v>
      </c>
      <c r="I14" s="20">
        <v>23901267.032108609</v>
      </c>
      <c r="J14" s="20">
        <v>14676891.19262654</v>
      </c>
      <c r="K14" s="20">
        <v>60775989.955392852</v>
      </c>
      <c r="L14" s="20">
        <v>64762558.134500235</v>
      </c>
      <c r="M14" s="20">
        <v>2408673.1866002921</v>
      </c>
      <c r="N14" s="20">
        <v>28746394.625463966</v>
      </c>
      <c r="O14" s="20">
        <v>18589621.226269566</v>
      </c>
      <c r="P14" s="20">
        <v>70833698.934201777</v>
      </c>
      <c r="Q14" s="20">
        <v>109317830.34064163</v>
      </c>
      <c r="R14" s="20">
        <v>2733724.7598610176</v>
      </c>
    </row>
    <row r="15" spans="2:18" x14ac:dyDescent="0.35">
      <c r="B15" t="s">
        <v>24</v>
      </c>
      <c r="C15" t="s">
        <v>12</v>
      </c>
      <c r="D15" s="20">
        <v>7676443.9110807255</v>
      </c>
      <c r="E15" s="20">
        <v>785515.28875359567</v>
      </c>
      <c r="F15" s="20">
        <v>17543095.526653197</v>
      </c>
      <c r="G15" s="20">
        <v>4800775.9867550954</v>
      </c>
      <c r="H15" s="20">
        <v>242159.86503067744</v>
      </c>
      <c r="I15" s="20">
        <v>4259411.4123701211</v>
      </c>
      <c r="J15" s="20">
        <v>491642.7938839586</v>
      </c>
      <c r="K15" s="20">
        <v>12098734.443222819</v>
      </c>
      <c r="L15" s="20">
        <v>2590824.340610771</v>
      </c>
      <c r="M15" s="20">
        <v>136862.98205453309</v>
      </c>
      <c r="N15" s="20">
        <v>5611141.4092271021</v>
      </c>
      <c r="O15" s="20">
        <v>594428.51101749891</v>
      </c>
      <c r="P15" s="20">
        <v>15491519.198806165</v>
      </c>
      <c r="Q15" s="20">
        <v>3738534.3608717294</v>
      </c>
      <c r="R15" s="20">
        <v>174147.34506490667</v>
      </c>
    </row>
    <row r="16" spans="2:18" x14ac:dyDescent="0.35">
      <c r="C16" t="s">
        <v>25</v>
      </c>
      <c r="D16" s="20">
        <v>11128000.162150761</v>
      </c>
      <c r="E16" s="20">
        <v>1982767.3067406532</v>
      </c>
      <c r="F16" s="20">
        <v>28938508.32682215</v>
      </c>
      <c r="G16" s="20">
        <v>7481725.6606097529</v>
      </c>
      <c r="H16" s="20">
        <v>385256.78393227205</v>
      </c>
      <c r="I16" s="20">
        <v>6245884.4526699521</v>
      </c>
      <c r="J16" s="20">
        <v>1252898.063734144</v>
      </c>
      <c r="K16" s="20">
        <v>19952736.855453286</v>
      </c>
      <c r="L16" s="20">
        <v>4171402.5542966342</v>
      </c>
      <c r="M16" s="20">
        <v>210798.18473793121</v>
      </c>
      <c r="N16" s="20">
        <v>8217541.7632416468</v>
      </c>
      <c r="O16" s="20">
        <v>1510880.7481377751</v>
      </c>
      <c r="P16" s="20">
        <v>25512698.678385593</v>
      </c>
      <c r="Q16" s="20">
        <v>5879010.4046657495</v>
      </c>
      <c r="R16" s="20">
        <v>265953.88492754562</v>
      </c>
    </row>
    <row r="17" spans="1:21" x14ac:dyDescent="0.35">
      <c r="C17" t="s">
        <v>26</v>
      </c>
      <c r="D17" s="20">
        <v>55752344.371488087</v>
      </c>
      <c r="E17" s="20">
        <v>17726396.530274983</v>
      </c>
      <c r="F17" s="20">
        <v>87557305.814073175</v>
      </c>
      <c r="G17" s="20">
        <v>37755041.418438897</v>
      </c>
      <c r="H17" s="20">
        <v>2927757.6762210624</v>
      </c>
      <c r="I17" s="20">
        <v>30008857.848737221</v>
      </c>
      <c r="J17" s="20">
        <v>11412010.720058471</v>
      </c>
      <c r="K17" s="20">
        <v>59386219.700196847</v>
      </c>
      <c r="L17" s="20">
        <v>21277798.026634555</v>
      </c>
      <c r="M17" s="20">
        <v>1420644.6024282107</v>
      </c>
      <c r="N17" s="20">
        <v>39158478.272954702</v>
      </c>
      <c r="O17" s="20">
        <v>13784151.07646478</v>
      </c>
      <c r="P17" s="20">
        <v>74152784.773953199</v>
      </c>
      <c r="Q17" s="20">
        <v>28594798.637920283</v>
      </c>
      <c r="R17" s="20">
        <v>1670217.4851057774</v>
      </c>
    </row>
    <row r="18" spans="1:21" x14ac:dyDescent="0.35">
      <c r="B18" t="s">
        <v>8</v>
      </c>
      <c r="C18" t="s">
        <v>12</v>
      </c>
      <c r="D18" s="20">
        <v>14797159.603868827</v>
      </c>
      <c r="E18" s="20">
        <v>1569423.9227283706</v>
      </c>
      <c r="F18" s="20">
        <v>2082364.8002274099</v>
      </c>
      <c r="G18" s="20">
        <v>7306752.1648736717</v>
      </c>
      <c r="H18" s="20">
        <v>3212615.054774018</v>
      </c>
      <c r="I18" s="20">
        <v>6459152.1990326745</v>
      </c>
      <c r="J18" s="20">
        <v>1010636.9114088333</v>
      </c>
      <c r="K18" s="20">
        <v>1258071.8545317971</v>
      </c>
      <c r="L18" s="20">
        <v>3456929.5249366355</v>
      </c>
      <c r="M18" s="20">
        <v>885272.47300928493</v>
      </c>
      <c r="N18" s="20">
        <v>8750782.4037274197</v>
      </c>
      <c r="O18" s="20">
        <v>1160352.89871451</v>
      </c>
      <c r="P18" s="20">
        <v>1480559.8325933623</v>
      </c>
      <c r="Q18" s="20">
        <v>4869476.2945052078</v>
      </c>
      <c r="R18" s="20">
        <v>953753.13229776511</v>
      </c>
    </row>
    <row r="19" spans="1:21" x14ac:dyDescent="0.35">
      <c r="C19" t="s">
        <v>25</v>
      </c>
      <c r="D19" s="20">
        <v>20658176.553503796</v>
      </c>
      <c r="E19" s="20">
        <v>2196779.8181853215</v>
      </c>
      <c r="F19" s="20">
        <v>2921501.5455728858</v>
      </c>
      <c r="G19" s="20">
        <v>10237973.407655085</v>
      </c>
      <c r="H19" s="20">
        <v>4489211.4680273803</v>
      </c>
      <c r="I19" s="20">
        <v>9057187.8845832646</v>
      </c>
      <c r="J19" s="20">
        <v>1413791.1444009854</v>
      </c>
      <c r="K19" s="20">
        <v>1756368.0194878369</v>
      </c>
      <c r="L19" s="20">
        <v>4841292.1999492291</v>
      </c>
      <c r="M19" s="20">
        <v>1244669.9430091542</v>
      </c>
      <c r="N19" s="20">
        <v>12251095.36521839</v>
      </c>
      <c r="O19" s="20">
        <v>1624494.0582003137</v>
      </c>
      <c r="P19" s="20">
        <v>2072783.7656307076</v>
      </c>
      <c r="Q19" s="20">
        <v>6817266.8123072935</v>
      </c>
      <c r="R19" s="20">
        <v>1335254.3852168717</v>
      </c>
    </row>
    <row r="20" spans="1:21" x14ac:dyDescent="0.35">
      <c r="C20" t="s">
        <v>26</v>
      </c>
      <c r="D20" s="20">
        <v>35433583.30886285</v>
      </c>
      <c r="E20" s="20">
        <v>3768562.4687287505</v>
      </c>
      <c r="F20" s="20">
        <v>4993104.751478388</v>
      </c>
      <c r="G20" s="20">
        <v>17553398.322260533</v>
      </c>
      <c r="H20" s="20">
        <v>7690096.7082030848</v>
      </c>
      <c r="I20" s="20">
        <v>15496372.319219178</v>
      </c>
      <c r="J20" s="20">
        <v>2426273.5895784674</v>
      </c>
      <c r="K20" s="20">
        <v>3014358.5249915775</v>
      </c>
      <c r="L20" s="20">
        <v>8300457.6959868735</v>
      </c>
      <c r="M20" s="20">
        <v>2136499.1513860035</v>
      </c>
      <c r="N20" s="20">
        <v>21001877.768945809</v>
      </c>
      <c r="O20" s="20">
        <v>2784846.9569148244</v>
      </c>
      <c r="P20" s="20">
        <v>3553343.5982240713</v>
      </c>
      <c r="Q20" s="20">
        <v>11686743.106812501</v>
      </c>
      <c r="R20" s="20">
        <v>2289007.5175146367</v>
      </c>
    </row>
    <row r="25" spans="1:21" x14ac:dyDescent="0.35">
      <c r="B25" s="9"/>
      <c r="C25" s="9"/>
      <c r="D25" s="9"/>
      <c r="E25" s="35" t="s">
        <v>2</v>
      </c>
      <c r="F25" s="35"/>
      <c r="G25" s="35"/>
      <c r="H25" s="35"/>
      <c r="I25" s="35"/>
      <c r="J25" s="35" t="s">
        <v>1</v>
      </c>
      <c r="K25" s="35"/>
      <c r="L25" s="35"/>
      <c r="M25" s="35"/>
      <c r="N25" s="35"/>
      <c r="O25" s="35" t="s">
        <v>5</v>
      </c>
      <c r="P25" s="35"/>
      <c r="Q25" s="35"/>
      <c r="R25" s="35"/>
      <c r="S25" s="35"/>
      <c r="T25" s="9" t="s">
        <v>16</v>
      </c>
      <c r="U25" s="9" t="s">
        <v>17</v>
      </c>
    </row>
    <row r="26" spans="1:21" x14ac:dyDescent="0.35">
      <c r="B26" s="9"/>
      <c r="C26" s="9"/>
      <c r="D26" s="9"/>
      <c r="E26" s="9" t="s">
        <v>9</v>
      </c>
      <c r="F26" s="9" t="s">
        <v>10</v>
      </c>
      <c r="G26" s="9" t="s">
        <v>11</v>
      </c>
      <c r="H26" s="9" t="s">
        <v>20</v>
      </c>
      <c r="I26" s="9" t="s">
        <v>62</v>
      </c>
      <c r="J26" s="9" t="s">
        <v>9</v>
      </c>
      <c r="K26" s="9" t="s">
        <v>10</v>
      </c>
      <c r="L26" s="9" t="s">
        <v>11</v>
      </c>
      <c r="M26" s="9" t="s">
        <v>20</v>
      </c>
      <c r="N26" s="9" t="s">
        <v>62</v>
      </c>
      <c r="O26" s="9" t="s">
        <v>9</v>
      </c>
      <c r="P26" s="9" t="s">
        <v>10</v>
      </c>
      <c r="Q26" s="9" t="s">
        <v>11</v>
      </c>
      <c r="R26" s="9" t="s">
        <v>20</v>
      </c>
      <c r="S26" s="9" t="s">
        <v>62</v>
      </c>
      <c r="T26" s="9"/>
      <c r="U26" s="9"/>
    </row>
    <row r="27" spans="1:21" x14ac:dyDescent="0.35">
      <c r="A27" t="s">
        <v>6</v>
      </c>
      <c r="B27" t="s">
        <v>12</v>
      </c>
      <c r="C27" s="37" t="s">
        <v>63</v>
      </c>
      <c r="D27" t="s">
        <v>95</v>
      </c>
      <c r="E27" s="8">
        <f t="shared" ref="E27:I38" si="0">IFERROR(GETPIVOTDATA("Sum of AAD - Mid",$B$6,"Hazard",$A27,"Scenario",$B27,"Asset category",E$26),0)</f>
        <v>77949.568240999826</v>
      </c>
      <c r="F27" s="8">
        <f t="shared" si="0"/>
        <v>43459.983449743158</v>
      </c>
      <c r="G27" s="8">
        <f t="shared" si="0"/>
        <v>10422.174796898198</v>
      </c>
      <c r="H27" s="8">
        <f t="shared" si="0"/>
        <v>66822.284415923088</v>
      </c>
      <c r="I27" s="8">
        <f t="shared" si="0"/>
        <v>4090.823841348838</v>
      </c>
      <c r="J27" s="8">
        <f t="shared" ref="J27:N38" si="1">IFERROR(GETPIVOTDATA("Sum of AAD - Low",$B$6,"Hazard",$A27,"Scenario",$B27,"Asset category",J$26),0)</f>
        <v>62094.17355661669</v>
      </c>
      <c r="K27" s="8">
        <f t="shared" si="1"/>
        <v>28485.912289344535</v>
      </c>
      <c r="L27" s="8">
        <f t="shared" si="1"/>
        <v>8881.2360194499433</v>
      </c>
      <c r="M27" s="8">
        <f t="shared" si="1"/>
        <v>53505.703952959055</v>
      </c>
      <c r="N27" s="8">
        <f t="shared" si="1"/>
        <v>3614.4890537057136</v>
      </c>
      <c r="O27" s="8">
        <f t="shared" ref="O27:S38" si="2">IFERROR(GETPIVOTDATA("Sum of AAD - High",$B$6,"Hazard",$A27,"Scenario",$B27,"Asset category",O$26),0)</f>
        <v>101223.40451765942</v>
      </c>
      <c r="P27" s="8">
        <f t="shared" si="2"/>
        <v>64500.790118636869</v>
      </c>
      <c r="Q27" s="8">
        <f t="shared" si="2"/>
        <v>14295.221076564732</v>
      </c>
      <c r="R27" s="8">
        <f t="shared" si="2"/>
        <v>89030.524614256647</v>
      </c>
      <c r="S27" s="8">
        <f t="shared" si="2"/>
        <v>8124.8808006795534</v>
      </c>
      <c r="T27" s="3">
        <f>SUM(O27:S27)-SUM(E27:I27)</f>
        <v>74429.986382884119</v>
      </c>
      <c r="U27" s="3">
        <f>SUM(E27:I27)-SUM(J27:N27)</f>
        <v>46163.319872837194</v>
      </c>
    </row>
    <row r="28" spans="1:21" x14ac:dyDescent="0.35">
      <c r="A28" t="s">
        <v>24</v>
      </c>
      <c r="B28" t="s">
        <v>12</v>
      </c>
      <c r="C28" s="37"/>
      <c r="D28" t="s">
        <v>96</v>
      </c>
      <c r="E28" s="8">
        <f t="shared" si="0"/>
        <v>5611141.4092271021</v>
      </c>
      <c r="F28" s="8">
        <f t="shared" si="0"/>
        <v>3738534.3608717294</v>
      </c>
      <c r="G28" s="8">
        <f t="shared" si="0"/>
        <v>594428.51101749891</v>
      </c>
      <c r="H28" s="8">
        <f t="shared" si="0"/>
        <v>15491519.198806165</v>
      </c>
      <c r="I28" s="8">
        <f t="shared" si="0"/>
        <v>174147.34506490667</v>
      </c>
      <c r="J28" s="8">
        <f t="shared" si="1"/>
        <v>4259411.4123701211</v>
      </c>
      <c r="K28" s="8">
        <f t="shared" si="1"/>
        <v>2590824.340610771</v>
      </c>
      <c r="L28" s="8">
        <f t="shared" si="1"/>
        <v>491642.7938839586</v>
      </c>
      <c r="M28" s="8">
        <f t="shared" si="1"/>
        <v>12098734.443222819</v>
      </c>
      <c r="N28" s="8">
        <f t="shared" si="1"/>
        <v>136862.98205453309</v>
      </c>
      <c r="O28" s="8">
        <f t="shared" si="2"/>
        <v>7676443.9110807255</v>
      </c>
      <c r="P28" s="8">
        <f t="shared" si="2"/>
        <v>4800775.9867550954</v>
      </c>
      <c r="Q28" s="8">
        <f t="shared" si="2"/>
        <v>785515.28875359567</v>
      </c>
      <c r="R28" s="8">
        <f t="shared" si="2"/>
        <v>17543095.526653197</v>
      </c>
      <c r="S28" s="8">
        <f t="shared" si="2"/>
        <v>242159.86503067744</v>
      </c>
      <c r="T28" s="3">
        <f t="shared" ref="T28:T38" si="3">SUM(O28:S28)-SUM(E28:I28)</f>
        <v>5438219.7532858849</v>
      </c>
      <c r="U28" s="3">
        <f t="shared" ref="U28:U38" si="4">SUM(E28:I28)-SUM(J28:N28)</f>
        <v>6032294.8528452031</v>
      </c>
    </row>
    <row r="29" spans="1:21" x14ac:dyDescent="0.35">
      <c r="A29" t="s">
        <v>7</v>
      </c>
      <c r="B29" t="s">
        <v>12</v>
      </c>
      <c r="C29" s="37"/>
      <c r="D29" t="s">
        <v>97</v>
      </c>
      <c r="E29" s="8">
        <f t="shared" si="0"/>
        <v>6023691.5396781303</v>
      </c>
      <c r="F29" s="8">
        <f t="shared" si="0"/>
        <v>23248629.182871073</v>
      </c>
      <c r="G29" s="8">
        <f t="shared" si="0"/>
        <v>3947766.0419676211</v>
      </c>
      <c r="H29" s="8">
        <f t="shared" si="0"/>
        <v>14864316.360601073</v>
      </c>
      <c r="I29" s="8">
        <f t="shared" si="0"/>
        <v>576904.954958071</v>
      </c>
      <c r="J29" s="8">
        <f t="shared" si="1"/>
        <v>5006162.8273364557</v>
      </c>
      <c r="K29" s="8">
        <f t="shared" si="1"/>
        <v>13823554.732720913</v>
      </c>
      <c r="L29" s="8">
        <f t="shared" si="1"/>
        <v>3109057.9004399613</v>
      </c>
      <c r="M29" s="8">
        <f t="shared" si="1"/>
        <v>12774462.778661607</v>
      </c>
      <c r="N29" s="8">
        <f t="shared" si="1"/>
        <v>507905.15675497387</v>
      </c>
      <c r="O29" s="8">
        <f t="shared" si="2"/>
        <v>9849162.2237883396</v>
      </c>
      <c r="P29" s="8">
        <f t="shared" si="2"/>
        <v>34754877.200593159</v>
      </c>
      <c r="Q29" s="8">
        <f t="shared" si="2"/>
        <v>5572484.2533872351</v>
      </c>
      <c r="R29" s="8">
        <f t="shared" si="2"/>
        <v>23955903.703611892</v>
      </c>
      <c r="S29" s="8">
        <f t="shared" si="2"/>
        <v>1628092.5287397383</v>
      </c>
      <c r="T29" s="3">
        <f t="shared" si="3"/>
        <v>27099211.830044381</v>
      </c>
      <c r="U29" s="3">
        <f t="shared" si="4"/>
        <v>13440164.684162065</v>
      </c>
    </row>
    <row r="30" spans="1:21" x14ac:dyDescent="0.35">
      <c r="A30" t="s">
        <v>8</v>
      </c>
      <c r="B30" t="s">
        <v>12</v>
      </c>
      <c r="C30" s="37"/>
      <c r="D30" t="s">
        <v>98</v>
      </c>
      <c r="E30" s="8">
        <f t="shared" si="0"/>
        <v>8750782.4037274197</v>
      </c>
      <c r="F30" s="8">
        <f t="shared" si="0"/>
        <v>4869476.2945052078</v>
      </c>
      <c r="G30" s="8">
        <f t="shared" si="0"/>
        <v>1160352.89871451</v>
      </c>
      <c r="H30" s="8">
        <f t="shared" si="0"/>
        <v>1480559.8325933623</v>
      </c>
      <c r="I30" s="8">
        <f t="shared" si="0"/>
        <v>953753.13229776511</v>
      </c>
      <c r="J30" s="8">
        <f t="shared" si="1"/>
        <v>6459152.1990326745</v>
      </c>
      <c r="K30" s="8">
        <f t="shared" si="1"/>
        <v>3456929.5249366355</v>
      </c>
      <c r="L30" s="8">
        <f t="shared" si="1"/>
        <v>1010636.9114088333</v>
      </c>
      <c r="M30" s="8">
        <f t="shared" si="1"/>
        <v>1258071.8545317971</v>
      </c>
      <c r="N30" s="8">
        <f t="shared" si="1"/>
        <v>885272.47300928493</v>
      </c>
      <c r="O30" s="8">
        <f t="shared" si="2"/>
        <v>14797159.603868827</v>
      </c>
      <c r="P30" s="8">
        <f t="shared" si="2"/>
        <v>7306752.1648736717</v>
      </c>
      <c r="Q30" s="8">
        <f t="shared" si="2"/>
        <v>1569423.9227283706</v>
      </c>
      <c r="R30" s="8">
        <f t="shared" si="2"/>
        <v>2082364.8002274099</v>
      </c>
      <c r="S30" s="8">
        <f t="shared" si="2"/>
        <v>3212615.054774018</v>
      </c>
      <c r="T30" s="3">
        <f t="shared" si="3"/>
        <v>11753390.984634031</v>
      </c>
      <c r="U30" s="3">
        <f t="shared" si="4"/>
        <v>4144861.5989190396</v>
      </c>
    </row>
    <row r="31" spans="1:21" x14ac:dyDescent="0.35">
      <c r="A31" t="s">
        <v>6</v>
      </c>
      <c r="B31" t="s">
        <v>25</v>
      </c>
      <c r="C31" s="37" t="s">
        <v>64</v>
      </c>
      <c r="D31" t="s">
        <v>95</v>
      </c>
      <c r="E31" s="8">
        <f t="shared" si="0"/>
        <v>110688.38690221975</v>
      </c>
      <c r="F31" s="8">
        <f t="shared" si="0"/>
        <v>61713.176498635286</v>
      </c>
      <c r="G31" s="8">
        <f t="shared" si="0"/>
        <v>14799.488211595439</v>
      </c>
      <c r="H31" s="8">
        <f t="shared" si="0"/>
        <v>94887.643870610773</v>
      </c>
      <c r="I31" s="8">
        <f t="shared" si="0"/>
        <v>5808.9698547153494</v>
      </c>
      <c r="J31" s="8">
        <f t="shared" si="1"/>
        <v>88166.09885707646</v>
      </c>
      <c r="K31" s="8">
        <f t="shared" si="1"/>
        <v>40292.609710132805</v>
      </c>
      <c r="L31" s="8">
        <f t="shared" si="1"/>
        <v>12622.113249775566</v>
      </c>
      <c r="M31" s="8">
        <f t="shared" si="1"/>
        <v>76119.41158056425</v>
      </c>
      <c r="N31" s="8">
        <f t="shared" si="1"/>
        <v>5132.302504748186</v>
      </c>
      <c r="O31" s="8">
        <f t="shared" si="2"/>
        <v>143810.68201152605</v>
      </c>
      <c r="P31" s="8">
        <f t="shared" si="2"/>
        <v>92174.927997624327</v>
      </c>
      <c r="Q31" s="8">
        <f t="shared" si="2"/>
        <v>20333.979824964157</v>
      </c>
      <c r="R31" s="8">
        <f t="shared" si="2"/>
        <v>126539.35307829741</v>
      </c>
      <c r="S31" s="8">
        <f t="shared" si="2"/>
        <v>11522.85070528317</v>
      </c>
      <c r="T31" s="3">
        <f t="shared" si="3"/>
        <v>106484.12827991851</v>
      </c>
      <c r="U31" s="3">
        <f t="shared" si="4"/>
        <v>65565.129435479321</v>
      </c>
    </row>
    <row r="32" spans="1:21" x14ac:dyDescent="0.35">
      <c r="A32" t="s">
        <v>24</v>
      </c>
      <c r="B32" t="s">
        <v>25</v>
      </c>
      <c r="C32" s="37"/>
      <c r="D32" t="s">
        <v>96</v>
      </c>
      <c r="E32" s="8">
        <f t="shared" si="0"/>
        <v>8217541.7632416468</v>
      </c>
      <c r="F32" s="8">
        <f t="shared" si="0"/>
        <v>5879010.4046657495</v>
      </c>
      <c r="G32" s="8">
        <f t="shared" si="0"/>
        <v>1510880.7481377751</v>
      </c>
      <c r="H32" s="8">
        <f t="shared" si="0"/>
        <v>25512698.678385593</v>
      </c>
      <c r="I32" s="8">
        <f t="shared" si="0"/>
        <v>265953.88492754562</v>
      </c>
      <c r="J32" s="8">
        <f t="shared" si="1"/>
        <v>6245884.4526699521</v>
      </c>
      <c r="K32" s="8">
        <f t="shared" si="1"/>
        <v>4171402.5542966342</v>
      </c>
      <c r="L32" s="8">
        <f t="shared" si="1"/>
        <v>1252898.063734144</v>
      </c>
      <c r="M32" s="8">
        <f t="shared" si="1"/>
        <v>19952736.855453286</v>
      </c>
      <c r="N32" s="8">
        <f t="shared" si="1"/>
        <v>210798.18473793121</v>
      </c>
      <c r="O32" s="8">
        <f t="shared" si="2"/>
        <v>11128000.162150761</v>
      </c>
      <c r="P32" s="8">
        <f t="shared" si="2"/>
        <v>7481725.6606097529</v>
      </c>
      <c r="Q32" s="8">
        <f t="shared" si="2"/>
        <v>1982767.3067406532</v>
      </c>
      <c r="R32" s="8">
        <f t="shared" si="2"/>
        <v>28938508.32682215</v>
      </c>
      <c r="S32" s="8">
        <f t="shared" si="2"/>
        <v>385256.78393227205</v>
      </c>
      <c r="T32" s="3">
        <f t="shared" si="3"/>
        <v>8530172.7608972713</v>
      </c>
      <c r="U32" s="3">
        <f t="shared" si="4"/>
        <v>9552365.3684663661</v>
      </c>
    </row>
    <row r="33" spans="1:21" x14ac:dyDescent="0.35">
      <c r="A33" t="s">
        <v>7</v>
      </c>
      <c r="B33" t="s">
        <v>25</v>
      </c>
      <c r="C33" s="37"/>
      <c r="D33" t="s">
        <v>97</v>
      </c>
      <c r="E33" s="8">
        <f t="shared" si="0"/>
        <v>20248628.944507487</v>
      </c>
      <c r="F33" s="8">
        <f t="shared" si="0"/>
        <v>76738826.187900931</v>
      </c>
      <c r="G33" s="8">
        <f t="shared" si="0"/>
        <v>13049524.562794587</v>
      </c>
      <c r="H33" s="8">
        <f t="shared" si="0"/>
        <v>49723772.360097431</v>
      </c>
      <c r="I33" s="8">
        <f t="shared" si="0"/>
        <v>1919017.4973180366</v>
      </c>
      <c r="J33" s="8">
        <f t="shared" si="1"/>
        <v>16844874.549764398</v>
      </c>
      <c r="K33" s="8">
        <f t="shared" si="1"/>
        <v>45616704.578534983</v>
      </c>
      <c r="L33" s="8">
        <f t="shared" si="1"/>
        <v>10325073.969188428</v>
      </c>
      <c r="M33" s="8">
        <f t="shared" si="1"/>
        <v>42663479.296232402</v>
      </c>
      <c r="N33" s="8">
        <f t="shared" si="1"/>
        <v>1690830.3784399501</v>
      </c>
      <c r="O33" s="8">
        <f t="shared" si="2"/>
        <v>33089174.381821085</v>
      </c>
      <c r="P33" s="8">
        <f t="shared" si="2"/>
        <v>115046148.26787274</v>
      </c>
      <c r="Q33" s="8">
        <f t="shared" si="2"/>
        <v>18397259.233889945</v>
      </c>
      <c r="R33" s="8">
        <f t="shared" si="2"/>
        <v>80193323.504471689</v>
      </c>
      <c r="S33" s="8">
        <f t="shared" si="2"/>
        <v>5402519.6165695982</v>
      </c>
      <c r="T33" s="3">
        <f t="shared" si="3"/>
        <v>90448655.452006608</v>
      </c>
      <c r="U33" s="3">
        <f t="shared" si="4"/>
        <v>44538806.780458286</v>
      </c>
    </row>
    <row r="34" spans="1:21" x14ac:dyDescent="0.35">
      <c r="A34" t="s">
        <v>8</v>
      </c>
      <c r="B34" t="s">
        <v>25</v>
      </c>
      <c r="C34" s="37"/>
      <c r="D34" t="s">
        <v>98</v>
      </c>
      <c r="E34" s="8">
        <f t="shared" si="0"/>
        <v>12251095.36521839</v>
      </c>
      <c r="F34" s="8">
        <f t="shared" si="0"/>
        <v>6817266.8123072935</v>
      </c>
      <c r="G34" s="8">
        <f t="shared" si="0"/>
        <v>1624494.0582003137</v>
      </c>
      <c r="H34" s="8">
        <f t="shared" si="0"/>
        <v>2072783.7656307076</v>
      </c>
      <c r="I34" s="8">
        <f t="shared" si="0"/>
        <v>1335254.3852168717</v>
      </c>
      <c r="J34" s="8">
        <f t="shared" si="1"/>
        <v>9057187.8845832646</v>
      </c>
      <c r="K34" s="8">
        <f t="shared" si="1"/>
        <v>4841292.1999492291</v>
      </c>
      <c r="L34" s="8">
        <f t="shared" si="1"/>
        <v>1413791.1444009854</v>
      </c>
      <c r="M34" s="8">
        <f t="shared" si="1"/>
        <v>1756368.0194878369</v>
      </c>
      <c r="N34" s="8">
        <f t="shared" si="1"/>
        <v>1244669.9430091542</v>
      </c>
      <c r="O34" s="8">
        <f t="shared" si="2"/>
        <v>20658176.553503796</v>
      </c>
      <c r="P34" s="8">
        <f t="shared" si="2"/>
        <v>10237973.407655085</v>
      </c>
      <c r="Q34" s="8">
        <f t="shared" si="2"/>
        <v>2196779.8181853215</v>
      </c>
      <c r="R34" s="8">
        <f t="shared" si="2"/>
        <v>2921501.5455728858</v>
      </c>
      <c r="S34" s="8">
        <f t="shared" si="2"/>
        <v>4489211.4680273803</v>
      </c>
      <c r="T34" s="3">
        <f t="shared" si="3"/>
        <v>16402748.406370889</v>
      </c>
      <c r="U34" s="3">
        <f t="shared" si="4"/>
        <v>5787585.1951431111</v>
      </c>
    </row>
    <row r="35" spans="1:21" x14ac:dyDescent="0.35">
      <c r="A35" t="s">
        <v>6</v>
      </c>
      <c r="B35" t="s">
        <v>26</v>
      </c>
      <c r="C35" s="37" t="s">
        <v>65</v>
      </c>
      <c r="D35" t="s">
        <v>95</v>
      </c>
      <c r="E35" s="8">
        <f t="shared" si="0"/>
        <v>157177.50940115206</v>
      </c>
      <c r="F35" s="8">
        <f t="shared" si="0"/>
        <v>87632.710628062094</v>
      </c>
      <c r="G35" s="8">
        <f t="shared" si="0"/>
        <v>21015.273260465525</v>
      </c>
      <c r="H35" s="8">
        <f t="shared" si="0"/>
        <v>134740.45429626727</v>
      </c>
      <c r="I35" s="8">
        <f t="shared" si="0"/>
        <v>8248.7371936957952</v>
      </c>
      <c r="J35" s="8">
        <f t="shared" si="1"/>
        <v>124982.67783671152</v>
      </c>
      <c r="K35" s="8">
        <f t="shared" si="1"/>
        <v>57428.890774283092</v>
      </c>
      <c r="L35" s="8">
        <f t="shared" si="1"/>
        <v>17930.385749020541</v>
      </c>
      <c r="M35" s="8">
        <f t="shared" si="1"/>
        <v>107834.89892285947</v>
      </c>
      <c r="N35" s="8">
        <f t="shared" si="1"/>
        <v>7284.4659100577965</v>
      </c>
      <c r="O35" s="8">
        <f t="shared" si="2"/>
        <v>203710.16246706387</v>
      </c>
      <c r="P35" s="8">
        <f t="shared" si="2"/>
        <v>129889.84159355774</v>
      </c>
      <c r="Q35" s="8">
        <f t="shared" si="2"/>
        <v>28861.305906798301</v>
      </c>
      <c r="R35" s="8">
        <f t="shared" si="2"/>
        <v>179391.1332651253</v>
      </c>
      <c r="S35" s="8">
        <f t="shared" si="2"/>
        <v>16271.522475465332</v>
      </c>
      <c r="T35" s="3">
        <f t="shared" si="3"/>
        <v>149309.28092836769</v>
      </c>
      <c r="U35" s="3">
        <f t="shared" si="4"/>
        <v>93353.365586710395</v>
      </c>
    </row>
    <row r="36" spans="1:21" x14ac:dyDescent="0.35">
      <c r="A36" t="s">
        <v>24</v>
      </c>
      <c r="B36" t="s">
        <v>26</v>
      </c>
      <c r="C36" s="37"/>
      <c r="D36" t="s">
        <v>96</v>
      </c>
      <c r="E36" s="8">
        <f t="shared" si="0"/>
        <v>39158478.272954702</v>
      </c>
      <c r="F36" s="8">
        <f t="shared" si="0"/>
        <v>28594798.637920283</v>
      </c>
      <c r="G36" s="8">
        <f t="shared" si="0"/>
        <v>13784151.07646478</v>
      </c>
      <c r="H36" s="8">
        <f t="shared" si="0"/>
        <v>74152784.773953199</v>
      </c>
      <c r="I36" s="8">
        <f t="shared" si="0"/>
        <v>1670217.4851057774</v>
      </c>
      <c r="J36" s="8">
        <f t="shared" si="1"/>
        <v>30008857.848737221</v>
      </c>
      <c r="K36" s="8">
        <f t="shared" si="1"/>
        <v>21277798.026634555</v>
      </c>
      <c r="L36" s="8">
        <f t="shared" si="1"/>
        <v>11412010.720058471</v>
      </c>
      <c r="M36" s="8">
        <f t="shared" si="1"/>
        <v>59386219.700196847</v>
      </c>
      <c r="N36" s="8">
        <f t="shared" si="1"/>
        <v>1420644.6024282107</v>
      </c>
      <c r="O36" s="8">
        <f t="shared" si="2"/>
        <v>55752344.371488087</v>
      </c>
      <c r="P36" s="8">
        <f t="shared" si="2"/>
        <v>37755041.418438897</v>
      </c>
      <c r="Q36" s="8">
        <f t="shared" si="2"/>
        <v>17726396.530274983</v>
      </c>
      <c r="R36" s="8">
        <f t="shared" si="2"/>
        <v>87557305.814073175</v>
      </c>
      <c r="S36" s="8">
        <f t="shared" si="2"/>
        <v>2927757.6762210624</v>
      </c>
      <c r="T36" s="3">
        <f t="shared" si="3"/>
        <v>44358415.564097464</v>
      </c>
      <c r="U36" s="3">
        <f t="shared" si="4"/>
        <v>33854899.348343447</v>
      </c>
    </row>
    <row r="37" spans="1:21" x14ac:dyDescent="0.35">
      <c r="A37" t="s">
        <v>7</v>
      </c>
      <c r="B37" t="s">
        <v>26</v>
      </c>
      <c r="C37" s="37"/>
      <c r="D37" t="s">
        <v>97</v>
      </c>
      <c r="E37" s="8">
        <f t="shared" si="0"/>
        <v>28746394.625463966</v>
      </c>
      <c r="F37" s="8">
        <f t="shared" si="0"/>
        <v>109317830.34064163</v>
      </c>
      <c r="G37" s="8">
        <f t="shared" si="0"/>
        <v>18589621.226269566</v>
      </c>
      <c r="H37" s="8">
        <f t="shared" si="0"/>
        <v>70833698.934201777</v>
      </c>
      <c r="I37" s="8">
        <f t="shared" si="0"/>
        <v>2733724.7598610176</v>
      </c>
      <c r="J37" s="8">
        <f t="shared" si="1"/>
        <v>23901267.032108609</v>
      </c>
      <c r="K37" s="8">
        <f t="shared" si="1"/>
        <v>64762558.134500235</v>
      </c>
      <c r="L37" s="8">
        <f t="shared" si="1"/>
        <v>14676891.19262654</v>
      </c>
      <c r="M37" s="8">
        <f t="shared" si="1"/>
        <v>60775989.955392852</v>
      </c>
      <c r="N37" s="8">
        <f t="shared" si="1"/>
        <v>2408673.1866002921</v>
      </c>
      <c r="O37" s="8">
        <f t="shared" si="2"/>
        <v>47100701.216310628</v>
      </c>
      <c r="P37" s="8">
        <f t="shared" si="2"/>
        <v>162973823.35635042</v>
      </c>
      <c r="Q37" s="8">
        <f t="shared" si="2"/>
        <v>26218164.704315189</v>
      </c>
      <c r="R37" s="8">
        <f t="shared" si="2"/>
        <v>114153646.79309577</v>
      </c>
      <c r="S37" s="8">
        <f t="shared" si="2"/>
        <v>7724252.1796938153</v>
      </c>
      <c r="T37" s="3">
        <f t="shared" si="3"/>
        <v>127949318.36332783</v>
      </c>
      <c r="U37" s="3">
        <f t="shared" si="4"/>
        <v>63695890.385209441</v>
      </c>
    </row>
    <row r="38" spans="1:21" x14ac:dyDescent="0.35">
      <c r="A38" t="s">
        <v>8</v>
      </c>
      <c r="B38" t="s">
        <v>26</v>
      </c>
      <c r="C38" s="37"/>
      <c r="D38" t="s">
        <v>98</v>
      </c>
      <c r="E38" s="8">
        <f t="shared" si="0"/>
        <v>21001877.768945809</v>
      </c>
      <c r="F38" s="8">
        <f t="shared" si="0"/>
        <v>11686743.106812501</v>
      </c>
      <c r="G38" s="8">
        <f t="shared" si="0"/>
        <v>2784846.9569148244</v>
      </c>
      <c r="H38" s="8">
        <f t="shared" si="0"/>
        <v>3553343.5982240713</v>
      </c>
      <c r="I38" s="8">
        <f t="shared" si="0"/>
        <v>2289007.5175146367</v>
      </c>
      <c r="J38" s="8">
        <f t="shared" si="1"/>
        <v>15496372.319219178</v>
      </c>
      <c r="K38" s="8">
        <f t="shared" si="1"/>
        <v>8300457.6959868735</v>
      </c>
      <c r="L38" s="8">
        <f t="shared" si="1"/>
        <v>2426273.5895784674</v>
      </c>
      <c r="M38" s="8">
        <f t="shared" si="1"/>
        <v>3014358.5249915775</v>
      </c>
      <c r="N38" s="8">
        <f t="shared" si="1"/>
        <v>2136499.1513860035</v>
      </c>
      <c r="O38" s="8">
        <f t="shared" si="2"/>
        <v>35433583.30886285</v>
      </c>
      <c r="P38" s="8">
        <f t="shared" si="2"/>
        <v>17553398.322260533</v>
      </c>
      <c r="Q38" s="8">
        <f t="shared" si="2"/>
        <v>3768562.4687287505</v>
      </c>
      <c r="R38" s="8">
        <f t="shared" si="2"/>
        <v>4993104.751478388</v>
      </c>
      <c r="S38" s="8">
        <f t="shared" si="2"/>
        <v>7690096.7082030848</v>
      </c>
      <c r="T38" s="3">
        <f t="shared" si="3"/>
        <v>28122926.611121744</v>
      </c>
      <c r="U38" s="3">
        <f t="shared" si="4"/>
        <v>9941857.6672497503</v>
      </c>
    </row>
  </sheetData>
  <mergeCells count="6">
    <mergeCell ref="O25:S25"/>
    <mergeCell ref="C27:C30"/>
    <mergeCell ref="C31:C34"/>
    <mergeCell ref="C35:C38"/>
    <mergeCell ref="E25:I25"/>
    <mergeCell ref="J25:N25"/>
  </mergeCell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e759a0a-9d38-40b0-ad67-3febaf1db7fb" xsi:nil="true"/>
    <lcf76f155ced4ddcb4097134ff3c332f xmlns="32fcae86-afb5-406a-a464-b2cca9e74919">
      <Terms xmlns="http://schemas.microsoft.com/office/infopath/2007/PartnerControls"/>
    </lcf76f155ced4ddcb4097134ff3c332f>
    <ACAproject xmlns="32fcae86-afb5-406a-a464-b2cca9e74919">true</ACAproject>
    <Choice xmlns="32fcae86-afb5-406a-a464-b2cca9e74919" xsi:nil="true"/>
    <ProjectManager xmlns="32fcae86-afb5-406a-a464-b2cca9e74919">
      <UserInfo>
        <DisplayName/>
        <AccountId xsi:nil="true"/>
        <AccountType/>
      </UserInfo>
    </ProjectManager>
    <Test_PM xmlns="32fcae86-afb5-406a-a464-b2cca9e74919">
      <UserInfo>
        <DisplayName/>
        <AccountId xsi:nil="true"/>
        <AccountType/>
      </UserInfo>
    </Test_PM>
    <Subjectmatter xmlns="32fcae86-afb5-406a-a464-b2cca9e749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2856AF3B601C45B643CF93463710C5" ma:contentTypeVersion="22" ma:contentTypeDescription="Create a new document." ma:contentTypeScope="" ma:versionID="41fc3d0486199845402e165abd86686e">
  <xsd:schema xmlns:xsd="http://www.w3.org/2001/XMLSchema" xmlns:xs="http://www.w3.org/2001/XMLSchema" xmlns:p="http://schemas.microsoft.com/office/2006/metadata/properties" xmlns:ns2="32fcae86-afb5-406a-a464-b2cca9e74919" xmlns:ns3="8e759a0a-9d38-40b0-ad67-3febaf1db7fb" targetNamespace="http://schemas.microsoft.com/office/2006/metadata/properties" ma:root="true" ma:fieldsID="47c7a47763caffe5ff0308506dec204d" ns2:_="" ns3:_="">
    <xsd:import namespace="32fcae86-afb5-406a-a464-b2cca9e74919"/>
    <xsd:import namespace="8e759a0a-9d38-40b0-ad67-3febaf1db7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Choice" minOccurs="0"/>
                <xsd:element ref="ns2:ProjectManager" minOccurs="0"/>
                <xsd:element ref="ns2:Test_PM" minOccurs="0"/>
                <xsd:element ref="ns2:ACAproject" minOccurs="0"/>
                <xsd:element ref="ns2:Subjectmat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cae86-afb5-406a-a464-b2cca9e749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21bcfc-ffc4-46b8-8cbf-fbded4ffe937" ma:termSetId="09814cd3-568e-fe90-9814-8d621ff8fb84" ma:anchorId="fba54fb3-c3e1-fe81-a776-ca4b69148c4d" ma:open="true" ma:isKeyword="false">
      <xsd:complexType>
        <xsd:sequence>
          <xsd:element ref="pc:Terms" minOccurs="0" maxOccurs="1"/>
        </xsd:sequence>
      </xsd:complexType>
    </xsd:element>
    <xsd:element name="Choice" ma:index="24" nillable="true" ma:displayName="Choice" ma:format="Dropdown" ma:internalName="Choice">
      <xsd:complexType>
        <xsd:complexContent>
          <xsd:extension base="dms:MultiChoice">
            <xsd:sequence>
              <xsd:element name="Value" maxOccurs="unbounded" minOccurs="0" nillable="true">
                <xsd:simpleType>
                  <xsd:restriction base="dms:Choice">
                    <xsd:enumeration value="Waste"/>
                    <xsd:enumeration value="CBA"/>
                    <xsd:enumeration value="Water"/>
                  </xsd:restriction>
                </xsd:simpleType>
              </xsd:element>
            </xsd:sequence>
          </xsd:extension>
        </xsd:complexContent>
      </xsd:complexType>
    </xsd:element>
    <xsd:element name="ProjectManager" ma:index="25" nillable="true" ma:displayName="Project Manager" ma:format="Dropdown" ma:list="UserInfo" ma:SharePointGroup="0" ma:internalName="ProjectMana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st_PM" ma:index="26" nillable="true" ma:displayName="Test_PM" ma:format="Dropdown" ma:list="UserInfo" ma:SharePointGroup="0" ma:internalName="Test_PM">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Aproject" ma:index="27" nillable="true" ma:displayName="ACA project" ma:default="1" ma:format="Dropdown" ma:internalName="ACAproject">
      <xsd:simpleType>
        <xsd:restriction base="dms:Boolean"/>
      </xsd:simpleType>
    </xsd:element>
    <xsd:element name="Subjectmatter" ma:index="28" nillable="true" ma:displayName="Subject matter" ma:format="Dropdown" ma:internalName="Subjectmatter">
      <xsd:simpleType>
        <xsd:restriction base="dms:Choice">
          <xsd:enumeration value="Coastal"/>
          <xsd:enumeration value="Agriculture - livestock"/>
          <xsd:enumeration value="Agriculture - cropping"/>
          <xsd:enumeration value="Waste Management"/>
        </xsd:restriction>
      </xsd:simpleType>
    </xsd:element>
  </xsd:schema>
  <xsd:schema xmlns:xsd="http://www.w3.org/2001/XMLSchema" xmlns:xs="http://www.w3.org/2001/XMLSchema" xmlns:dms="http://schemas.microsoft.com/office/2006/documentManagement/types" xmlns:pc="http://schemas.microsoft.com/office/infopath/2007/PartnerControls" targetNamespace="8e759a0a-9d38-40b0-ad67-3febaf1db7f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a40f25-7ce4-4d38-9294-830d48bc6a89}" ma:internalName="TaxCatchAll" ma:showField="CatchAllData" ma:web="8e759a0a-9d38-40b0-ad67-3febaf1db7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C15303-2A01-4BF0-AB8C-3D11EBCA7521}">
  <ds:schemaRefs>
    <ds:schemaRef ds:uri="http://purl.org/dc/dcmitype/"/>
    <ds:schemaRef ds:uri="8e759a0a-9d38-40b0-ad67-3febaf1db7fb"/>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documentManagement/types"/>
    <ds:schemaRef ds:uri="32fcae86-afb5-406a-a464-b2cca9e7491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92C5646-3024-41F0-A1CE-D5CBDA7F422D}">
  <ds:schemaRefs>
    <ds:schemaRef ds:uri="http://schemas.microsoft.com/sharepoint/v3/contenttype/forms"/>
  </ds:schemaRefs>
</ds:datastoreItem>
</file>

<file path=customXml/itemProps3.xml><?xml version="1.0" encoding="utf-8"?>
<ds:datastoreItem xmlns:ds="http://schemas.openxmlformats.org/officeDocument/2006/customXml" ds:itemID="{F5056E8D-BE92-4F2C-AA0E-939235721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cae86-afb5-406a-a464-b2cca9e74919"/>
    <ds:schemaRef ds:uri="8e759a0a-9d38-40b0-ad67-3febaf1db7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Results - Summary dashboard</vt:lpstr>
      <vt:lpstr>Results - Detailed</vt:lpstr>
      <vt:lpstr>Results - Sensitivity analysis</vt:lpstr>
      <vt:lpstr>T1 - Base case</vt:lpstr>
      <vt:lpstr>T2 - AAD by hazard and asset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Mitchell Perry</dc:creator>
  <cp:lastModifiedBy>Mitchell Perry</cp:lastModifiedBy>
  <dcterms:created xsi:type="dcterms:W3CDTF">2022-11-20T23:43:07Z</dcterms:created>
  <dcterms:modified xsi:type="dcterms:W3CDTF">2023-03-24T03:28:38Z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0x0101006C2856AF3B601C45B643CF93463710C5</vt:lpwstr>
  </property>
  <property fmtid="{D5CDD505-2E9C-101B-9397-08002B2CF9AE}" pid="3" name="MediaServiceImageTags">
    <vt:lpwstr/>
  </property>
</Properties>
</file>